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cg-admin/Downloads/"/>
    </mc:Choice>
  </mc:AlternateContent>
  <xr:revisionPtr revIDLastSave="0" documentId="13_ncr:1_{6BD7AF25-A14C-1D48-BDE4-4DB0E7819F3D}" xr6:coauthVersionLast="43" xr6:coauthVersionMax="43" xr10:uidLastSave="{00000000-0000-0000-0000-000000000000}"/>
  <bookViews>
    <workbookView xWindow="4720" yWindow="3940" windowWidth="34520" windowHeight="20840" xr2:uid="{A99C9E65-1AD8-4AF3-BEBA-C4ED35960063}"/>
  </bookViews>
  <sheets>
    <sheet name="2019 IVY KEATING SCORES" sheetId="1" r:id="rId1"/>
    <sheet name="Individual Results" sheetId="2" r:id="rId2"/>
    <sheet name="Team Resul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3" l="1"/>
  <c r="C49" i="3"/>
  <c r="F32" i="3"/>
  <c r="C32" i="3"/>
  <c r="F27" i="3"/>
  <c r="F35" i="3" s="1"/>
  <c r="C27" i="3"/>
  <c r="F19" i="3"/>
  <c r="C19" i="3"/>
  <c r="F13" i="3"/>
  <c r="F22" i="3" s="1"/>
  <c r="F52" i="3" s="1"/>
  <c r="C13" i="3"/>
  <c r="C22" i="3" s="1"/>
  <c r="C35" i="3" l="1"/>
  <c r="C52" i="3" s="1"/>
</calcChain>
</file>

<file path=xl/sharedStrings.xml><?xml version="1.0" encoding="utf-8"?>
<sst xmlns="http://schemas.openxmlformats.org/spreadsheetml/2006/main" count="595" uniqueCount="170">
  <si>
    <t>I-D No</t>
  </si>
  <si>
    <t>TARGET NUMBER</t>
  </si>
  <si>
    <t>NAME</t>
  </si>
  <si>
    <t>COUNTY</t>
  </si>
  <si>
    <t>BOW</t>
  </si>
  <si>
    <t>GENDER</t>
  </si>
  <si>
    <t>ROUMD</t>
  </si>
  <si>
    <t xml:space="preserve">SCORE </t>
  </si>
  <si>
    <t>HITS</t>
  </si>
  <si>
    <t>10's</t>
  </si>
  <si>
    <t>X's</t>
  </si>
  <si>
    <t>1A</t>
  </si>
  <si>
    <t>Derek Bett</t>
  </si>
  <si>
    <t>Northants</t>
  </si>
  <si>
    <t>Bare Bow</t>
  </si>
  <si>
    <t>Gent</t>
  </si>
  <si>
    <t>1B</t>
  </si>
  <si>
    <t>Martin Gasgoine</t>
  </si>
  <si>
    <t>Bedfordshire</t>
  </si>
  <si>
    <t>Recurve</t>
  </si>
  <si>
    <t>1C</t>
  </si>
  <si>
    <t>Sharam Montasser</t>
  </si>
  <si>
    <t>1D</t>
  </si>
  <si>
    <t>Peter Jupp</t>
  </si>
  <si>
    <t>2A</t>
  </si>
  <si>
    <t>Martin Ross</t>
  </si>
  <si>
    <t>Compound</t>
  </si>
  <si>
    <t>2B</t>
  </si>
  <si>
    <t>David Holmes</t>
  </si>
  <si>
    <t>2C</t>
  </si>
  <si>
    <t>Jeremy Beesley</t>
  </si>
  <si>
    <t>2D</t>
  </si>
  <si>
    <t>Terry Course</t>
  </si>
  <si>
    <t>3A</t>
  </si>
  <si>
    <t>Paul Sharpe</t>
  </si>
  <si>
    <t>3B</t>
  </si>
  <si>
    <t>Bradley Tebbs</t>
  </si>
  <si>
    <t>3C</t>
  </si>
  <si>
    <t>Steve Allen</t>
  </si>
  <si>
    <t>3D</t>
  </si>
  <si>
    <t>Micea Veres</t>
  </si>
  <si>
    <t>4A</t>
  </si>
  <si>
    <t>Danny Thomas</t>
  </si>
  <si>
    <t>4B</t>
  </si>
  <si>
    <t>Mathew Howard</t>
  </si>
  <si>
    <t>4C</t>
  </si>
  <si>
    <t>Alex Ross</t>
  </si>
  <si>
    <t>4D</t>
  </si>
  <si>
    <t>Mike Rumfitt</t>
  </si>
  <si>
    <t>5A</t>
  </si>
  <si>
    <t>Jason Stephenson</t>
  </si>
  <si>
    <t>5B</t>
  </si>
  <si>
    <t>Mark Anstee</t>
  </si>
  <si>
    <t>5C</t>
  </si>
  <si>
    <t>Simon Sutthikhot</t>
  </si>
  <si>
    <t>Northants (C Guest)</t>
  </si>
  <si>
    <t>5D</t>
  </si>
  <si>
    <t>Sunil Kalra</t>
  </si>
  <si>
    <t>6A</t>
  </si>
  <si>
    <t>Mark Bennett</t>
  </si>
  <si>
    <t>Long Bow</t>
  </si>
  <si>
    <t>6B</t>
  </si>
  <si>
    <t>MIKE Colins</t>
  </si>
  <si>
    <t>6C</t>
  </si>
  <si>
    <t>Lee Brackenbury</t>
  </si>
  <si>
    <t>6D</t>
  </si>
  <si>
    <t>Steve M0rley</t>
  </si>
  <si>
    <t>7A</t>
  </si>
  <si>
    <t>Jon Goodman</t>
  </si>
  <si>
    <t>7B</t>
  </si>
  <si>
    <t>7C</t>
  </si>
  <si>
    <t>John Marshall</t>
  </si>
  <si>
    <t>Nothants</t>
  </si>
  <si>
    <t>7D</t>
  </si>
  <si>
    <t>8A</t>
  </si>
  <si>
    <t>Pat Jones</t>
  </si>
  <si>
    <t>Lady</t>
  </si>
  <si>
    <t>8B</t>
  </si>
  <si>
    <t>8C</t>
  </si>
  <si>
    <t>Lucy Thomas</t>
  </si>
  <si>
    <t>8D</t>
  </si>
  <si>
    <t>9A</t>
  </si>
  <si>
    <t>Caroline Malcolmson</t>
  </si>
  <si>
    <t>9B</t>
  </si>
  <si>
    <t>Helen Sharpe</t>
  </si>
  <si>
    <t>9C</t>
  </si>
  <si>
    <t>9D</t>
  </si>
  <si>
    <t>Sarah Russell</t>
  </si>
  <si>
    <t>10A</t>
  </si>
  <si>
    <t>Susan Corless</t>
  </si>
  <si>
    <t>10B</t>
  </si>
  <si>
    <t>Suzi Bredin</t>
  </si>
  <si>
    <t>10C</t>
  </si>
  <si>
    <t>Susan Halsall</t>
  </si>
  <si>
    <t>10D</t>
  </si>
  <si>
    <t>Lucy Sellers</t>
  </si>
  <si>
    <t>11A</t>
  </si>
  <si>
    <t>Sharon Pinson</t>
  </si>
  <si>
    <t>11B</t>
  </si>
  <si>
    <t>Cathy Barrance</t>
  </si>
  <si>
    <t>11C</t>
  </si>
  <si>
    <t>Jenny Beesley</t>
  </si>
  <si>
    <t>11D</t>
  </si>
  <si>
    <t>Romana  Klein Mikulkova</t>
  </si>
  <si>
    <t>12A</t>
  </si>
  <si>
    <t>Will Ross</t>
  </si>
  <si>
    <t>Jnr Gent</t>
  </si>
  <si>
    <t>12B</t>
  </si>
  <si>
    <t>12C</t>
  </si>
  <si>
    <t>Thomas Simms</t>
  </si>
  <si>
    <t>12D</t>
  </si>
  <si>
    <t>13A</t>
  </si>
  <si>
    <t>Ricardo Veres</t>
  </si>
  <si>
    <t>13B</t>
  </si>
  <si>
    <t>13C</t>
  </si>
  <si>
    <t>13D</t>
  </si>
  <si>
    <t>14A</t>
  </si>
  <si>
    <t>Jack Sharpe</t>
  </si>
  <si>
    <t>14B</t>
  </si>
  <si>
    <t>Daniel Herman</t>
  </si>
  <si>
    <t>14C</t>
  </si>
  <si>
    <t>Amy Halsall</t>
  </si>
  <si>
    <t>Jnr Lady</t>
  </si>
  <si>
    <t>14D</t>
  </si>
  <si>
    <t>Lottie Pinson</t>
  </si>
  <si>
    <t>15A</t>
  </si>
  <si>
    <t>Lucy Mathews</t>
  </si>
  <si>
    <t>15B</t>
  </si>
  <si>
    <t>Henry Barrence</t>
  </si>
  <si>
    <t>15C</t>
  </si>
  <si>
    <t>James Halsall</t>
  </si>
  <si>
    <t>15D</t>
  </si>
  <si>
    <t>16A</t>
  </si>
  <si>
    <t>Rose Sharpe</t>
  </si>
  <si>
    <t>16B</t>
  </si>
  <si>
    <t>16C</t>
  </si>
  <si>
    <t>Maisie Hailes</t>
  </si>
  <si>
    <t>16D</t>
  </si>
  <si>
    <t xml:space="preserve">2019 Ivy Keating Individual Results </t>
  </si>
  <si>
    <t xml:space="preserve">JUDGES: </t>
  </si>
  <si>
    <t>Pat Kerrigan &amp; Ted Tricker</t>
  </si>
  <si>
    <t>Date: 19/05/19</t>
  </si>
  <si>
    <t>GENTS RECURVE</t>
  </si>
  <si>
    <t>County</t>
  </si>
  <si>
    <t>DNS</t>
  </si>
  <si>
    <t>LADIES RECURVE</t>
  </si>
  <si>
    <t>GENTS COMPOUND</t>
  </si>
  <si>
    <t>LADIES COMPOUND</t>
  </si>
  <si>
    <t>GENT BAREBOW</t>
  </si>
  <si>
    <t>GENT LONGBOW</t>
  </si>
  <si>
    <t>LADIES LONGBOW</t>
  </si>
  <si>
    <t>JUNIOR GENT RECURVE</t>
  </si>
  <si>
    <t>JUNIOR LADY RECURVE</t>
  </si>
  <si>
    <t>JUNIOR GENT COMPOUND</t>
  </si>
  <si>
    <t>JUNIOR LADY COMPOUND</t>
  </si>
  <si>
    <t>JUNIOIR GENT BAREBOW</t>
  </si>
  <si>
    <t>JUNIOR LADY BAREBOW</t>
  </si>
  <si>
    <t>2019  Ivy Keating Results</t>
  </si>
  <si>
    <t>GENTS LONGBOW</t>
  </si>
  <si>
    <t>GENTS BAREBOW</t>
  </si>
  <si>
    <t>Team Totals</t>
  </si>
  <si>
    <t>Metric I</t>
  </si>
  <si>
    <t>Metric II</t>
  </si>
  <si>
    <t>Metric III</t>
  </si>
  <si>
    <t>Metric IV</t>
  </si>
  <si>
    <t>Metric V</t>
  </si>
  <si>
    <t>JUNIOR COMPOUND</t>
  </si>
  <si>
    <t>JUNIOR RECURVE</t>
  </si>
  <si>
    <t>GENTS &amp; LADIES RECURVE</t>
  </si>
  <si>
    <t>GENTS &amp; LADIES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</si>
</sst>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0" xfId="0" applyFont="1"/>
    <xf numFmtId="0" fontId="0" fillId="0" borderId="2" xfId="0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1" applyFont="1" applyAlignment="1" applyProtection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5FFA-EA7D-4619-BD56-E48B7266AAA5}">
  <dimension ref="A1:K65"/>
  <sheetViews>
    <sheetView tabSelected="1" workbookViewId="0">
      <selection activeCell="G63" sqref="G63"/>
    </sheetView>
  </sheetViews>
  <sheetFormatPr baseColWidth="10" defaultColWidth="8.83203125" defaultRowHeight="15" x14ac:dyDescent="0.2"/>
  <cols>
    <col min="1" max="1" width="8.83203125" customWidth="1"/>
    <col min="2" max="2" width="18.83203125" customWidth="1"/>
    <col min="3" max="3" width="23.5" customWidth="1"/>
    <col min="4" max="4" width="19.83203125" bestFit="1" customWidth="1"/>
    <col min="5" max="5" width="11.5" bestFit="1" customWidth="1"/>
    <col min="6" max="6" width="10.83203125" bestFit="1" customWidth="1"/>
    <col min="7" max="7" width="11.33203125" bestFit="1" customWidth="1"/>
    <col min="8" max="9" width="7.1640625" customWidth="1"/>
    <col min="10" max="10" width="8" customWidth="1"/>
    <col min="11" max="11" width="8.33203125" customWidth="1"/>
  </cols>
  <sheetData>
    <row r="1" spans="1:11" ht="28" customHeight="1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9" t="s">
        <v>7</v>
      </c>
      <c r="I1" s="19" t="s">
        <v>8</v>
      </c>
      <c r="J1" s="19" t="s">
        <v>9</v>
      </c>
      <c r="K1" s="19" t="s">
        <v>10</v>
      </c>
    </row>
    <row r="2" spans="1:11" x14ac:dyDescent="0.2">
      <c r="A2" s="13">
        <v>1</v>
      </c>
      <c r="B2" s="13" t="s">
        <v>11</v>
      </c>
      <c r="C2" s="13" t="s">
        <v>12</v>
      </c>
      <c r="D2" s="13" t="s">
        <v>13</v>
      </c>
      <c r="E2" s="13" t="s">
        <v>14</v>
      </c>
      <c r="F2" s="13" t="s">
        <v>15</v>
      </c>
      <c r="G2" s="13" t="s">
        <v>161</v>
      </c>
      <c r="H2" s="19">
        <v>1135</v>
      </c>
      <c r="I2" s="19">
        <v>144</v>
      </c>
      <c r="J2" s="19">
        <v>20</v>
      </c>
      <c r="K2" s="19">
        <v>4</v>
      </c>
    </row>
    <row r="3" spans="1:11" x14ac:dyDescent="0.2">
      <c r="A3" s="13">
        <v>2</v>
      </c>
      <c r="B3" s="13" t="s">
        <v>16</v>
      </c>
      <c r="C3" s="13" t="s">
        <v>17</v>
      </c>
      <c r="D3" s="13" t="s">
        <v>18</v>
      </c>
      <c r="E3" s="13" t="s">
        <v>19</v>
      </c>
      <c r="F3" s="13" t="s">
        <v>15</v>
      </c>
      <c r="G3" s="13" t="s">
        <v>161</v>
      </c>
      <c r="H3" s="19">
        <v>1024</v>
      </c>
      <c r="I3" s="19">
        <v>140</v>
      </c>
      <c r="J3" s="19">
        <v>16</v>
      </c>
      <c r="K3" s="19">
        <v>5</v>
      </c>
    </row>
    <row r="4" spans="1:11" x14ac:dyDescent="0.2">
      <c r="A4" s="13">
        <v>3</v>
      </c>
      <c r="B4" s="13" t="s">
        <v>20</v>
      </c>
      <c r="C4" s="13" t="s">
        <v>21</v>
      </c>
      <c r="D4" s="13" t="s">
        <v>13</v>
      </c>
      <c r="E4" s="13" t="s">
        <v>19</v>
      </c>
      <c r="F4" s="13" t="s">
        <v>15</v>
      </c>
      <c r="G4" s="13" t="s">
        <v>161</v>
      </c>
      <c r="H4" s="19">
        <v>1254</v>
      </c>
      <c r="I4" s="19">
        <v>144</v>
      </c>
      <c r="J4" s="19">
        <v>41</v>
      </c>
      <c r="K4" s="19">
        <v>8</v>
      </c>
    </row>
    <row r="5" spans="1:11" x14ac:dyDescent="0.2">
      <c r="A5" s="13">
        <v>4</v>
      </c>
      <c r="B5" s="13" t="s">
        <v>22</v>
      </c>
      <c r="C5" s="13" t="s">
        <v>23</v>
      </c>
      <c r="D5" s="13" t="s">
        <v>18</v>
      </c>
      <c r="E5" s="13" t="s">
        <v>14</v>
      </c>
      <c r="F5" s="13" t="s">
        <v>15</v>
      </c>
      <c r="G5" s="13" t="s">
        <v>161</v>
      </c>
      <c r="H5" s="19">
        <v>813</v>
      </c>
      <c r="I5" s="19">
        <v>136</v>
      </c>
      <c r="J5" s="19">
        <v>10</v>
      </c>
      <c r="K5" s="19">
        <v>1</v>
      </c>
    </row>
    <row r="6" spans="1:11" x14ac:dyDescent="0.2">
      <c r="A6" s="13">
        <v>5</v>
      </c>
      <c r="B6" s="13" t="s">
        <v>24</v>
      </c>
      <c r="C6" s="13" t="s">
        <v>25</v>
      </c>
      <c r="D6" s="13" t="s">
        <v>13</v>
      </c>
      <c r="E6" s="13" t="s">
        <v>26</v>
      </c>
      <c r="F6" s="13" t="s">
        <v>15</v>
      </c>
      <c r="G6" s="13" t="s">
        <v>161</v>
      </c>
      <c r="H6" s="19">
        <v>1330</v>
      </c>
      <c r="I6" s="19">
        <v>144</v>
      </c>
      <c r="J6" s="19">
        <v>58</v>
      </c>
      <c r="K6" s="19">
        <v>21</v>
      </c>
    </row>
    <row r="7" spans="1:11" x14ac:dyDescent="0.2">
      <c r="A7" s="13">
        <v>6</v>
      </c>
      <c r="B7" s="13" t="s">
        <v>27</v>
      </c>
      <c r="C7" s="13" t="s">
        <v>28</v>
      </c>
      <c r="D7" s="13" t="s">
        <v>18</v>
      </c>
      <c r="E7" s="13" t="s">
        <v>19</v>
      </c>
      <c r="F7" s="13" t="s">
        <v>15</v>
      </c>
      <c r="G7" s="13" t="s">
        <v>161</v>
      </c>
      <c r="H7" s="19">
        <v>973</v>
      </c>
      <c r="I7" s="19">
        <v>138</v>
      </c>
      <c r="J7" s="19">
        <v>9</v>
      </c>
      <c r="K7" s="19">
        <v>4</v>
      </c>
    </row>
    <row r="8" spans="1:11" x14ac:dyDescent="0.2">
      <c r="A8" s="13">
        <v>7</v>
      </c>
      <c r="B8" s="13" t="s">
        <v>29</v>
      </c>
      <c r="C8" s="13" t="s">
        <v>30</v>
      </c>
      <c r="D8" s="13" t="s">
        <v>13</v>
      </c>
      <c r="E8" s="13" t="s">
        <v>19</v>
      </c>
      <c r="F8" s="13" t="s">
        <v>15</v>
      </c>
      <c r="G8" s="13" t="s">
        <v>161</v>
      </c>
      <c r="H8" s="19">
        <v>1225</v>
      </c>
      <c r="I8" s="19">
        <v>144</v>
      </c>
      <c r="J8" s="19">
        <v>25</v>
      </c>
      <c r="K8" s="19">
        <v>6</v>
      </c>
    </row>
    <row r="9" spans="1:11" x14ac:dyDescent="0.2">
      <c r="A9" s="13">
        <v>8</v>
      </c>
      <c r="B9" s="13" t="s">
        <v>31</v>
      </c>
      <c r="C9" s="13" t="s">
        <v>32</v>
      </c>
      <c r="D9" s="13" t="s">
        <v>18</v>
      </c>
      <c r="E9" s="13" t="s">
        <v>26</v>
      </c>
      <c r="F9" s="13" t="s">
        <v>15</v>
      </c>
      <c r="G9" s="13" t="s">
        <v>161</v>
      </c>
      <c r="H9" s="19">
        <v>1367</v>
      </c>
      <c r="I9" s="19">
        <v>144</v>
      </c>
      <c r="J9" s="19">
        <v>81</v>
      </c>
      <c r="K9" s="19">
        <v>40</v>
      </c>
    </row>
    <row r="10" spans="1:11" x14ac:dyDescent="0.2">
      <c r="A10" s="13">
        <v>9</v>
      </c>
      <c r="B10" s="13" t="s">
        <v>33</v>
      </c>
      <c r="C10" s="13" t="s">
        <v>34</v>
      </c>
      <c r="D10" s="13" t="s">
        <v>13</v>
      </c>
      <c r="E10" s="13" t="s">
        <v>26</v>
      </c>
      <c r="F10" s="13" t="s">
        <v>15</v>
      </c>
      <c r="G10" s="13" t="s">
        <v>161</v>
      </c>
      <c r="H10" s="19">
        <v>1144</v>
      </c>
      <c r="I10" s="19">
        <v>144</v>
      </c>
      <c r="J10" s="19">
        <v>15</v>
      </c>
      <c r="K10" s="19">
        <v>6</v>
      </c>
    </row>
    <row r="11" spans="1:11" x14ac:dyDescent="0.2">
      <c r="A11" s="13">
        <v>10</v>
      </c>
      <c r="B11" s="13" t="s">
        <v>35</v>
      </c>
      <c r="C11" s="13" t="s">
        <v>36</v>
      </c>
      <c r="D11" s="13" t="s">
        <v>18</v>
      </c>
      <c r="E11" s="13" t="s">
        <v>26</v>
      </c>
      <c r="F11" s="13" t="s">
        <v>15</v>
      </c>
      <c r="G11" s="13" t="s">
        <v>161</v>
      </c>
      <c r="H11" s="19">
        <v>1333</v>
      </c>
      <c r="I11" s="19">
        <v>144</v>
      </c>
      <c r="J11" s="19">
        <v>33</v>
      </c>
      <c r="K11" s="19">
        <v>18</v>
      </c>
    </row>
    <row r="12" spans="1:11" x14ac:dyDescent="0.2">
      <c r="A12" s="13">
        <v>11</v>
      </c>
      <c r="B12" s="13" t="s">
        <v>37</v>
      </c>
      <c r="C12" s="13" t="s">
        <v>38</v>
      </c>
      <c r="D12" s="13" t="s">
        <v>13</v>
      </c>
      <c r="E12" s="13" t="s">
        <v>19</v>
      </c>
      <c r="F12" s="13" t="s">
        <v>15</v>
      </c>
      <c r="G12" s="13" t="s">
        <v>161</v>
      </c>
      <c r="H12" s="19">
        <v>1155</v>
      </c>
      <c r="I12" s="19">
        <v>144</v>
      </c>
      <c r="J12" s="19">
        <v>18</v>
      </c>
      <c r="K12" s="19">
        <v>5</v>
      </c>
    </row>
    <row r="13" spans="1:11" x14ac:dyDescent="0.2">
      <c r="A13" s="13">
        <v>12</v>
      </c>
      <c r="B13" s="13" t="s">
        <v>39</v>
      </c>
      <c r="C13" s="13" t="s">
        <v>40</v>
      </c>
      <c r="D13" s="13" t="s">
        <v>18</v>
      </c>
      <c r="E13" s="13" t="s">
        <v>19</v>
      </c>
      <c r="F13" s="13" t="s">
        <v>15</v>
      </c>
      <c r="G13" s="13" t="s">
        <v>161</v>
      </c>
      <c r="H13" s="19">
        <v>866</v>
      </c>
      <c r="I13" s="19">
        <v>138</v>
      </c>
      <c r="J13" s="19">
        <v>9</v>
      </c>
      <c r="K13" s="19">
        <v>0</v>
      </c>
    </row>
    <row r="14" spans="1:11" x14ac:dyDescent="0.2">
      <c r="A14" s="13">
        <v>13</v>
      </c>
      <c r="B14" s="13" t="s">
        <v>41</v>
      </c>
      <c r="C14" s="13" t="s">
        <v>42</v>
      </c>
      <c r="D14" s="13" t="s">
        <v>13</v>
      </c>
      <c r="E14" s="13" t="s">
        <v>19</v>
      </c>
      <c r="F14" s="13" t="s">
        <v>15</v>
      </c>
      <c r="G14" s="13" t="s">
        <v>161</v>
      </c>
      <c r="H14" s="19">
        <v>1084</v>
      </c>
      <c r="I14" s="19">
        <v>144</v>
      </c>
      <c r="J14" s="19">
        <v>10</v>
      </c>
      <c r="K14" s="19">
        <v>6</v>
      </c>
    </row>
    <row r="15" spans="1:11" x14ac:dyDescent="0.2">
      <c r="A15" s="13">
        <v>14</v>
      </c>
      <c r="B15" s="13" t="s">
        <v>43</v>
      </c>
      <c r="C15" s="13" t="s">
        <v>44</v>
      </c>
      <c r="D15" s="13" t="s">
        <v>18</v>
      </c>
      <c r="E15" s="13" t="s">
        <v>19</v>
      </c>
      <c r="F15" s="13" t="s">
        <v>15</v>
      </c>
      <c r="G15" s="13" t="s">
        <v>161</v>
      </c>
      <c r="H15" s="19">
        <v>1129</v>
      </c>
      <c r="I15" s="19">
        <v>144</v>
      </c>
      <c r="J15" s="19">
        <v>15</v>
      </c>
      <c r="K15" s="19">
        <v>5</v>
      </c>
    </row>
    <row r="16" spans="1:11" x14ac:dyDescent="0.2">
      <c r="A16" s="13">
        <v>15</v>
      </c>
      <c r="B16" s="13" t="s">
        <v>45</v>
      </c>
      <c r="C16" s="13" t="s">
        <v>46</v>
      </c>
      <c r="D16" s="13" t="s">
        <v>13</v>
      </c>
      <c r="E16" s="13" t="s">
        <v>19</v>
      </c>
      <c r="F16" s="13" t="s">
        <v>15</v>
      </c>
      <c r="G16" s="13" t="s">
        <v>161</v>
      </c>
      <c r="H16" s="19">
        <v>967</v>
      </c>
      <c r="I16" s="15">
        <v>143</v>
      </c>
      <c r="J16" s="15">
        <v>8</v>
      </c>
      <c r="K16" s="19">
        <v>3</v>
      </c>
    </row>
    <row r="17" spans="1:11" x14ac:dyDescent="0.2">
      <c r="A17" s="13">
        <v>16</v>
      </c>
      <c r="B17" s="13" t="s">
        <v>47</v>
      </c>
      <c r="C17" s="13" t="s">
        <v>48</v>
      </c>
      <c r="D17" s="13" t="s">
        <v>18</v>
      </c>
      <c r="E17" s="13" t="s">
        <v>26</v>
      </c>
      <c r="F17" s="13" t="s">
        <v>15</v>
      </c>
      <c r="G17" s="13" t="s">
        <v>161</v>
      </c>
      <c r="H17" s="19">
        <v>1278</v>
      </c>
      <c r="I17" s="15">
        <v>144</v>
      </c>
      <c r="J17" s="15">
        <v>27</v>
      </c>
      <c r="K17" s="19">
        <v>13</v>
      </c>
    </row>
    <row r="18" spans="1:11" x14ac:dyDescent="0.2">
      <c r="A18" s="13">
        <v>17</v>
      </c>
      <c r="B18" s="13" t="s">
        <v>49</v>
      </c>
      <c r="C18" s="13" t="s">
        <v>50</v>
      </c>
      <c r="D18" s="13" t="s">
        <v>13</v>
      </c>
      <c r="E18" s="13" t="s">
        <v>19</v>
      </c>
      <c r="F18" s="13" t="s">
        <v>15</v>
      </c>
      <c r="G18" s="13" t="s">
        <v>161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">
      <c r="A19" s="13">
        <v>18</v>
      </c>
      <c r="B19" s="13" t="s">
        <v>51</v>
      </c>
      <c r="C19" s="13" t="s">
        <v>52</v>
      </c>
      <c r="D19" s="13" t="s">
        <v>18</v>
      </c>
      <c r="E19" s="13" t="s">
        <v>19</v>
      </c>
      <c r="F19" s="13" t="s">
        <v>15</v>
      </c>
      <c r="G19" s="13" t="s">
        <v>161</v>
      </c>
      <c r="H19" s="19">
        <v>896</v>
      </c>
      <c r="I19" s="19">
        <v>139</v>
      </c>
      <c r="J19" s="19">
        <v>7</v>
      </c>
      <c r="K19" s="19">
        <v>2</v>
      </c>
    </row>
    <row r="20" spans="1:11" x14ac:dyDescent="0.2">
      <c r="A20" s="13">
        <v>19</v>
      </c>
      <c r="B20" s="13" t="s">
        <v>53</v>
      </c>
      <c r="C20" s="13" t="s">
        <v>54</v>
      </c>
      <c r="D20" s="13" t="s">
        <v>55</v>
      </c>
      <c r="E20" s="13" t="s">
        <v>19</v>
      </c>
      <c r="F20" s="13" t="s">
        <v>15</v>
      </c>
      <c r="G20" s="13" t="s">
        <v>161</v>
      </c>
      <c r="H20" s="19">
        <v>903</v>
      </c>
      <c r="I20" s="19">
        <v>141</v>
      </c>
      <c r="J20" s="19">
        <v>11</v>
      </c>
      <c r="K20" s="19">
        <v>5</v>
      </c>
    </row>
    <row r="21" spans="1:11" x14ac:dyDescent="0.2">
      <c r="A21" s="13">
        <v>20</v>
      </c>
      <c r="B21" s="13" t="s">
        <v>56</v>
      </c>
      <c r="C21" s="13" t="s">
        <v>57</v>
      </c>
      <c r="D21" s="13" t="s">
        <v>18</v>
      </c>
      <c r="E21" s="13" t="s">
        <v>14</v>
      </c>
      <c r="F21" s="13" t="s">
        <v>15</v>
      </c>
      <c r="G21" s="13" t="s">
        <v>161</v>
      </c>
      <c r="H21" s="19">
        <v>859</v>
      </c>
      <c r="I21" s="19">
        <v>136</v>
      </c>
      <c r="J21" s="19">
        <v>11</v>
      </c>
      <c r="K21" s="19">
        <v>3</v>
      </c>
    </row>
    <row r="22" spans="1:11" x14ac:dyDescent="0.2">
      <c r="A22" s="13">
        <v>21</v>
      </c>
      <c r="B22" s="13" t="s">
        <v>58</v>
      </c>
      <c r="C22" s="13" t="s">
        <v>59</v>
      </c>
      <c r="D22" s="13" t="s">
        <v>13</v>
      </c>
      <c r="E22" s="13" t="s">
        <v>60</v>
      </c>
      <c r="F22" s="13" t="s">
        <v>15</v>
      </c>
      <c r="G22" s="13" t="s">
        <v>161</v>
      </c>
      <c r="H22" s="19">
        <v>560</v>
      </c>
      <c r="I22" s="19">
        <v>104</v>
      </c>
      <c r="J22" s="19">
        <v>1</v>
      </c>
      <c r="K22" s="19">
        <v>0</v>
      </c>
    </row>
    <row r="23" spans="1:11" x14ac:dyDescent="0.2">
      <c r="A23" s="13">
        <v>22</v>
      </c>
      <c r="B23" s="13" t="s">
        <v>61</v>
      </c>
      <c r="C23" s="13" t="s">
        <v>62</v>
      </c>
      <c r="D23" s="13" t="s">
        <v>18</v>
      </c>
      <c r="E23" s="13" t="s">
        <v>60</v>
      </c>
      <c r="F23" s="13" t="s">
        <v>15</v>
      </c>
      <c r="G23" s="13" t="s">
        <v>161</v>
      </c>
      <c r="H23" s="19">
        <v>433</v>
      </c>
      <c r="I23" s="19">
        <v>92</v>
      </c>
      <c r="J23" s="19">
        <v>0</v>
      </c>
      <c r="K23" s="19">
        <v>0</v>
      </c>
    </row>
    <row r="24" spans="1:11" x14ac:dyDescent="0.2">
      <c r="A24" s="13">
        <v>23</v>
      </c>
      <c r="B24" s="13" t="s">
        <v>63</v>
      </c>
      <c r="C24" s="13" t="s">
        <v>64</v>
      </c>
      <c r="D24" s="13" t="s">
        <v>13</v>
      </c>
      <c r="E24" s="13" t="s">
        <v>60</v>
      </c>
      <c r="F24" s="13" t="s">
        <v>15</v>
      </c>
      <c r="G24" s="13" t="s">
        <v>161</v>
      </c>
      <c r="H24" s="19">
        <v>658</v>
      </c>
      <c r="I24" s="19">
        <v>130</v>
      </c>
      <c r="J24" s="19">
        <v>0</v>
      </c>
      <c r="K24" s="19">
        <v>0</v>
      </c>
    </row>
    <row r="25" spans="1:11" x14ac:dyDescent="0.2">
      <c r="A25" s="13">
        <v>24</v>
      </c>
      <c r="B25" s="13" t="s">
        <v>65</v>
      </c>
      <c r="C25" s="13" t="s">
        <v>66</v>
      </c>
      <c r="D25" s="13" t="s">
        <v>18</v>
      </c>
      <c r="E25" s="13" t="s">
        <v>19</v>
      </c>
      <c r="F25" s="13" t="s">
        <v>15</v>
      </c>
      <c r="G25" s="13" t="s">
        <v>161</v>
      </c>
      <c r="H25" s="19">
        <v>1080</v>
      </c>
      <c r="I25" s="19">
        <v>143</v>
      </c>
      <c r="J25" s="19">
        <v>18</v>
      </c>
      <c r="K25" s="19">
        <v>0</v>
      </c>
    </row>
    <row r="26" spans="1:11" x14ac:dyDescent="0.2">
      <c r="A26" s="13">
        <v>25</v>
      </c>
      <c r="B26" s="13" t="s">
        <v>67</v>
      </c>
      <c r="C26" s="13" t="s">
        <v>68</v>
      </c>
      <c r="D26" s="13" t="s">
        <v>18</v>
      </c>
      <c r="E26" s="13" t="s">
        <v>26</v>
      </c>
      <c r="F26" s="13" t="s">
        <v>15</v>
      </c>
      <c r="G26" s="13" t="s">
        <v>161</v>
      </c>
      <c r="H26" s="19">
        <v>1346</v>
      </c>
      <c r="I26" s="19">
        <v>144</v>
      </c>
      <c r="J26" s="19">
        <v>74</v>
      </c>
      <c r="K26" s="19">
        <v>29</v>
      </c>
    </row>
    <row r="27" spans="1:11" x14ac:dyDescent="0.2">
      <c r="A27" s="13">
        <v>26</v>
      </c>
      <c r="B27" s="13" t="s">
        <v>69</v>
      </c>
      <c r="C27" s="13"/>
      <c r="D27" s="13"/>
      <c r="E27" s="13"/>
      <c r="F27" s="13"/>
      <c r="G27" s="13"/>
      <c r="H27" s="19"/>
      <c r="I27" s="19"/>
      <c r="J27" s="19"/>
      <c r="K27" s="19"/>
    </row>
    <row r="28" spans="1:11" x14ac:dyDescent="0.2">
      <c r="A28" s="13">
        <v>27</v>
      </c>
      <c r="B28" s="13" t="s">
        <v>70</v>
      </c>
      <c r="C28" s="13" t="s">
        <v>71</v>
      </c>
      <c r="D28" s="13" t="s">
        <v>72</v>
      </c>
      <c r="E28" s="13" t="s">
        <v>60</v>
      </c>
      <c r="F28" s="13" t="s">
        <v>15</v>
      </c>
      <c r="G28" s="13" t="s">
        <v>161</v>
      </c>
      <c r="H28" s="19">
        <v>368</v>
      </c>
      <c r="I28" s="19">
        <v>70</v>
      </c>
      <c r="J28" s="19">
        <v>3</v>
      </c>
      <c r="K28" s="19">
        <v>0</v>
      </c>
    </row>
    <row r="29" spans="1:11" x14ac:dyDescent="0.2">
      <c r="A29" s="13">
        <v>28</v>
      </c>
      <c r="B29" s="13" t="s">
        <v>73</v>
      </c>
      <c r="C29" s="13"/>
      <c r="D29" s="13"/>
      <c r="E29" s="13"/>
      <c r="F29" s="13"/>
      <c r="G29" s="13"/>
      <c r="H29" s="19"/>
      <c r="I29" s="19"/>
      <c r="J29" s="19"/>
      <c r="K29" s="19"/>
    </row>
    <row r="30" spans="1:11" x14ac:dyDescent="0.2">
      <c r="A30" s="13">
        <v>29</v>
      </c>
      <c r="B30" s="13" t="s">
        <v>74</v>
      </c>
      <c r="C30" s="13" t="s">
        <v>75</v>
      </c>
      <c r="D30" s="13" t="s">
        <v>13</v>
      </c>
      <c r="E30" s="13" t="s">
        <v>19</v>
      </c>
      <c r="F30" s="13" t="s">
        <v>76</v>
      </c>
      <c r="G30" s="13" t="s">
        <v>161</v>
      </c>
      <c r="H30" s="19">
        <v>795</v>
      </c>
      <c r="I30" s="19">
        <v>133</v>
      </c>
      <c r="J30" s="19">
        <v>5</v>
      </c>
      <c r="K30" s="19">
        <v>2</v>
      </c>
    </row>
    <row r="31" spans="1:11" x14ac:dyDescent="0.2">
      <c r="A31" s="13">
        <v>30</v>
      </c>
      <c r="B31" s="13" t="s">
        <v>77</v>
      </c>
      <c r="C31" s="13"/>
      <c r="D31" s="13"/>
      <c r="E31" s="13"/>
      <c r="F31" s="13"/>
      <c r="G31" s="13"/>
      <c r="H31" s="19"/>
      <c r="I31" s="19"/>
      <c r="J31" s="19"/>
      <c r="K31" s="19"/>
    </row>
    <row r="32" spans="1:11" x14ac:dyDescent="0.2">
      <c r="A32" s="13">
        <v>31</v>
      </c>
      <c r="B32" s="13" t="s">
        <v>78</v>
      </c>
      <c r="C32" s="13" t="s">
        <v>79</v>
      </c>
      <c r="D32" s="13" t="s">
        <v>13</v>
      </c>
      <c r="E32" s="13" t="s">
        <v>19</v>
      </c>
      <c r="F32" s="13" t="s">
        <v>76</v>
      </c>
      <c r="G32" s="13" t="s">
        <v>161</v>
      </c>
      <c r="H32" s="19">
        <v>674</v>
      </c>
      <c r="I32" s="19">
        <v>114</v>
      </c>
      <c r="J32" s="19">
        <v>7</v>
      </c>
      <c r="K32" s="19">
        <v>6</v>
      </c>
    </row>
    <row r="33" spans="1:11" x14ac:dyDescent="0.2">
      <c r="A33" s="13">
        <v>32</v>
      </c>
      <c r="B33" s="13" t="s">
        <v>80</v>
      </c>
      <c r="C33" s="13"/>
      <c r="D33" s="13"/>
      <c r="E33" s="13"/>
      <c r="F33" s="19"/>
      <c r="G33" s="13"/>
      <c r="H33" s="19"/>
      <c r="I33" s="19"/>
      <c r="J33" s="19"/>
      <c r="K33" s="19"/>
    </row>
    <row r="34" spans="1:11" x14ac:dyDescent="0.2">
      <c r="A34" s="13">
        <v>33</v>
      </c>
      <c r="B34" s="13" t="s">
        <v>81</v>
      </c>
      <c r="C34" s="13" t="s">
        <v>82</v>
      </c>
      <c r="D34" s="13" t="s">
        <v>13</v>
      </c>
      <c r="E34" s="13" t="s">
        <v>26</v>
      </c>
      <c r="F34" s="13" t="s">
        <v>76</v>
      </c>
      <c r="G34" s="13" t="s">
        <v>161</v>
      </c>
      <c r="H34" s="19">
        <v>992</v>
      </c>
      <c r="I34" s="19">
        <v>136</v>
      </c>
      <c r="J34" s="19">
        <v>9</v>
      </c>
      <c r="K34" s="19">
        <v>3</v>
      </c>
    </row>
    <row r="35" spans="1:11" x14ac:dyDescent="0.2">
      <c r="A35" s="13">
        <v>34</v>
      </c>
      <c r="B35" s="13" t="s">
        <v>83</v>
      </c>
      <c r="C35" s="13" t="s">
        <v>84</v>
      </c>
      <c r="D35" s="13" t="s">
        <v>13</v>
      </c>
      <c r="E35" s="13" t="s">
        <v>26</v>
      </c>
      <c r="F35" s="13" t="s">
        <v>76</v>
      </c>
      <c r="G35" s="13" t="s">
        <v>161</v>
      </c>
      <c r="H35" s="19">
        <v>1019</v>
      </c>
      <c r="I35" s="19">
        <v>140</v>
      </c>
      <c r="J35" s="19">
        <v>16</v>
      </c>
      <c r="K35" s="19">
        <v>6</v>
      </c>
    </row>
    <row r="36" spans="1:11" x14ac:dyDescent="0.2">
      <c r="A36" s="13">
        <v>35</v>
      </c>
      <c r="B36" s="13" t="s">
        <v>85</v>
      </c>
      <c r="C36" s="20"/>
      <c r="D36" s="20"/>
      <c r="E36" s="20"/>
      <c r="F36" s="20"/>
      <c r="G36" s="20"/>
      <c r="H36" s="19"/>
      <c r="I36" s="19"/>
      <c r="J36" s="19"/>
      <c r="K36" s="19"/>
    </row>
    <row r="37" spans="1:11" x14ac:dyDescent="0.2">
      <c r="A37" s="13">
        <v>36</v>
      </c>
      <c r="B37" s="13" t="s">
        <v>86</v>
      </c>
      <c r="C37" s="6" t="s">
        <v>87</v>
      </c>
      <c r="D37" s="13" t="s">
        <v>18</v>
      </c>
      <c r="E37" s="13" t="s">
        <v>19</v>
      </c>
      <c r="F37" s="13" t="s">
        <v>76</v>
      </c>
      <c r="G37" s="13" t="s">
        <v>161</v>
      </c>
      <c r="H37" s="19">
        <v>1105</v>
      </c>
      <c r="I37" s="19">
        <v>144</v>
      </c>
      <c r="J37" s="19">
        <v>16</v>
      </c>
      <c r="K37" s="19">
        <v>6</v>
      </c>
    </row>
    <row r="38" spans="1:11" x14ac:dyDescent="0.2">
      <c r="A38" s="13">
        <v>37</v>
      </c>
      <c r="B38" s="13" t="s">
        <v>88</v>
      </c>
      <c r="C38" s="13" t="s">
        <v>89</v>
      </c>
      <c r="D38" s="13" t="s">
        <v>13</v>
      </c>
      <c r="E38" s="13" t="s">
        <v>26</v>
      </c>
      <c r="F38" s="13" t="s">
        <v>76</v>
      </c>
      <c r="G38" s="13" t="s">
        <v>161</v>
      </c>
      <c r="H38" s="19">
        <v>1387</v>
      </c>
      <c r="I38" s="19">
        <v>144</v>
      </c>
      <c r="J38" s="19">
        <v>94</v>
      </c>
      <c r="K38" s="19">
        <v>36</v>
      </c>
    </row>
    <row r="39" spans="1:11" x14ac:dyDescent="0.2">
      <c r="A39" s="13">
        <v>38</v>
      </c>
      <c r="B39" s="13" t="s">
        <v>90</v>
      </c>
      <c r="C39" s="13" t="s">
        <v>91</v>
      </c>
      <c r="D39" s="13" t="s">
        <v>18</v>
      </c>
      <c r="E39" s="13" t="s">
        <v>26</v>
      </c>
      <c r="F39" s="13" t="s">
        <v>76</v>
      </c>
      <c r="G39" s="13" t="s">
        <v>161</v>
      </c>
      <c r="H39" s="19">
        <v>1290</v>
      </c>
      <c r="I39" s="19">
        <v>143</v>
      </c>
      <c r="J39" s="19">
        <v>47</v>
      </c>
      <c r="K39" s="19">
        <v>16</v>
      </c>
    </row>
    <row r="40" spans="1:11" x14ac:dyDescent="0.2">
      <c r="A40" s="13">
        <v>39</v>
      </c>
      <c r="B40" s="13" t="s">
        <v>92</v>
      </c>
      <c r="C40" s="13" t="s">
        <v>93</v>
      </c>
      <c r="D40" s="13" t="s">
        <v>13</v>
      </c>
      <c r="E40" s="13" t="s">
        <v>19</v>
      </c>
      <c r="F40" s="13" t="s">
        <v>76</v>
      </c>
      <c r="G40" s="13" t="s">
        <v>161</v>
      </c>
      <c r="H40" s="19">
        <v>377</v>
      </c>
      <c r="I40" s="19">
        <v>78</v>
      </c>
      <c r="J40" s="19">
        <v>1</v>
      </c>
      <c r="K40" s="19">
        <v>0</v>
      </c>
    </row>
    <row r="41" spans="1:11" x14ac:dyDescent="0.2">
      <c r="A41" s="13">
        <v>40</v>
      </c>
      <c r="B41" s="13" t="s">
        <v>94</v>
      </c>
      <c r="C41" s="13" t="s">
        <v>95</v>
      </c>
      <c r="D41" s="13" t="s">
        <v>18</v>
      </c>
      <c r="E41" s="13" t="s">
        <v>19</v>
      </c>
      <c r="F41" s="13" t="s">
        <v>76</v>
      </c>
      <c r="G41" s="13" t="s">
        <v>161</v>
      </c>
      <c r="H41" s="19">
        <v>949</v>
      </c>
      <c r="I41" s="19">
        <v>140</v>
      </c>
      <c r="J41" s="19">
        <v>10</v>
      </c>
      <c r="K41" s="19">
        <v>4</v>
      </c>
    </row>
    <row r="42" spans="1:11" x14ac:dyDescent="0.2">
      <c r="A42" s="13">
        <v>41</v>
      </c>
      <c r="B42" s="13" t="s">
        <v>96</v>
      </c>
      <c r="C42" s="13" t="s">
        <v>97</v>
      </c>
      <c r="D42" s="13" t="s">
        <v>13</v>
      </c>
      <c r="E42" s="13" t="s">
        <v>19</v>
      </c>
      <c r="F42" s="13" t="s">
        <v>76</v>
      </c>
      <c r="G42" s="13" t="s">
        <v>161</v>
      </c>
      <c r="H42" s="19">
        <v>863</v>
      </c>
      <c r="I42" s="19">
        <v>136</v>
      </c>
      <c r="J42" s="19">
        <v>11</v>
      </c>
      <c r="K42" s="19">
        <v>4</v>
      </c>
    </row>
    <row r="43" spans="1:11" x14ac:dyDescent="0.2">
      <c r="A43" s="13">
        <v>42</v>
      </c>
      <c r="B43" s="13" t="s">
        <v>98</v>
      </c>
      <c r="C43" s="13" t="s">
        <v>99</v>
      </c>
      <c r="D43" s="13" t="s">
        <v>18</v>
      </c>
      <c r="E43" s="13" t="s">
        <v>26</v>
      </c>
      <c r="F43" s="13" t="s">
        <v>76</v>
      </c>
      <c r="G43" s="13" t="s">
        <v>161</v>
      </c>
      <c r="H43" s="19">
        <v>1242</v>
      </c>
      <c r="I43" s="19">
        <v>144</v>
      </c>
      <c r="J43" s="19">
        <v>28</v>
      </c>
      <c r="K43" s="19">
        <v>8</v>
      </c>
    </row>
    <row r="44" spans="1:11" x14ac:dyDescent="0.2">
      <c r="A44" s="13">
        <v>43</v>
      </c>
      <c r="B44" s="13" t="s">
        <v>100</v>
      </c>
      <c r="C44" s="13" t="s">
        <v>101</v>
      </c>
      <c r="D44" s="13" t="s">
        <v>13</v>
      </c>
      <c r="E44" s="13" t="s">
        <v>60</v>
      </c>
      <c r="F44" s="13" t="s">
        <v>76</v>
      </c>
      <c r="G44" s="13" t="s">
        <v>161</v>
      </c>
      <c r="H44" s="19">
        <v>443</v>
      </c>
      <c r="I44" s="15">
        <v>100</v>
      </c>
      <c r="J44" s="15">
        <v>0</v>
      </c>
      <c r="K44" s="19">
        <v>0</v>
      </c>
    </row>
    <row r="45" spans="1:11" x14ac:dyDescent="0.2">
      <c r="A45" s="13">
        <v>44</v>
      </c>
      <c r="B45" s="13" t="s">
        <v>102</v>
      </c>
      <c r="C45" s="13" t="s">
        <v>103</v>
      </c>
      <c r="D45" s="13" t="s">
        <v>18</v>
      </c>
      <c r="E45" s="13" t="s">
        <v>19</v>
      </c>
      <c r="F45" s="13" t="s">
        <v>76</v>
      </c>
      <c r="G45" s="13" t="s">
        <v>161</v>
      </c>
      <c r="H45" s="19">
        <v>998</v>
      </c>
      <c r="I45" s="15">
        <v>139</v>
      </c>
      <c r="J45" s="19">
        <v>15</v>
      </c>
      <c r="K45" s="19">
        <v>9</v>
      </c>
    </row>
    <row r="46" spans="1:11" x14ac:dyDescent="0.2">
      <c r="A46" s="13">
        <v>45</v>
      </c>
      <c r="B46" s="13" t="s">
        <v>104</v>
      </c>
      <c r="C46" s="13" t="s">
        <v>105</v>
      </c>
      <c r="D46" s="13" t="s">
        <v>13</v>
      </c>
      <c r="E46" s="13" t="s">
        <v>26</v>
      </c>
      <c r="F46" s="13" t="s">
        <v>106</v>
      </c>
      <c r="G46" s="13" t="s">
        <v>161</v>
      </c>
      <c r="H46" s="19">
        <v>1110</v>
      </c>
      <c r="I46" s="19">
        <v>142</v>
      </c>
      <c r="J46" s="19">
        <v>15</v>
      </c>
      <c r="K46" s="19">
        <v>4</v>
      </c>
    </row>
    <row r="47" spans="1:11" x14ac:dyDescent="0.2">
      <c r="A47" s="13">
        <v>46</v>
      </c>
      <c r="B47" s="13" t="s">
        <v>107</v>
      </c>
      <c r="C47" s="13"/>
      <c r="D47" s="13"/>
      <c r="E47" s="13"/>
      <c r="F47" s="13"/>
      <c r="G47" s="13"/>
      <c r="H47" s="19"/>
      <c r="I47" s="19"/>
      <c r="J47" s="19"/>
      <c r="K47" s="19"/>
    </row>
    <row r="48" spans="1:11" x14ac:dyDescent="0.2">
      <c r="A48" s="13">
        <v>47</v>
      </c>
      <c r="B48" s="13" t="s">
        <v>108</v>
      </c>
      <c r="C48" s="13" t="s">
        <v>109</v>
      </c>
      <c r="D48" s="13" t="s">
        <v>13</v>
      </c>
      <c r="E48" s="13" t="s">
        <v>19</v>
      </c>
      <c r="F48" s="13" t="s">
        <v>106</v>
      </c>
      <c r="G48" s="13" t="s">
        <v>161</v>
      </c>
      <c r="H48" s="19">
        <v>882</v>
      </c>
      <c r="I48" s="19">
        <v>137</v>
      </c>
      <c r="J48" s="19">
        <v>3</v>
      </c>
      <c r="K48" s="19">
        <v>3</v>
      </c>
    </row>
    <row r="49" spans="1:11" x14ac:dyDescent="0.2">
      <c r="A49" s="13">
        <v>48</v>
      </c>
      <c r="B49" s="13" t="s">
        <v>110</v>
      </c>
      <c r="C49" s="13"/>
      <c r="D49" s="13"/>
      <c r="E49" s="13"/>
      <c r="F49" s="13"/>
      <c r="G49" s="13"/>
      <c r="H49" s="19"/>
      <c r="I49" s="19"/>
      <c r="J49" s="19"/>
      <c r="K49" s="19"/>
    </row>
    <row r="50" spans="1:11" x14ac:dyDescent="0.2">
      <c r="A50" s="13">
        <v>49</v>
      </c>
      <c r="B50" s="13" t="s">
        <v>111</v>
      </c>
      <c r="C50" s="13" t="s">
        <v>112</v>
      </c>
      <c r="D50" s="6" t="s">
        <v>18</v>
      </c>
      <c r="E50" s="6" t="s">
        <v>19</v>
      </c>
      <c r="F50" s="13" t="s">
        <v>106</v>
      </c>
      <c r="G50" s="13" t="s">
        <v>162</v>
      </c>
      <c r="H50" s="19">
        <v>544</v>
      </c>
      <c r="I50" s="19">
        <v>105</v>
      </c>
      <c r="J50" s="19">
        <v>4</v>
      </c>
      <c r="K50" s="19">
        <v>1</v>
      </c>
    </row>
    <row r="51" spans="1:11" x14ac:dyDescent="0.2">
      <c r="A51" s="13">
        <v>50</v>
      </c>
      <c r="B51" s="6" t="s">
        <v>113</v>
      </c>
      <c r="C51" s="19"/>
      <c r="D51" s="19"/>
      <c r="E51" s="19"/>
      <c r="F51" s="13"/>
      <c r="G51" s="13"/>
      <c r="H51" s="19"/>
      <c r="I51" s="19"/>
      <c r="J51" s="19"/>
      <c r="K51" s="19"/>
    </row>
    <row r="52" spans="1:11" x14ac:dyDescent="0.2">
      <c r="A52" s="13">
        <v>51</v>
      </c>
      <c r="B52" s="6" t="s">
        <v>114</v>
      </c>
      <c r="C52" s="13"/>
      <c r="D52" s="6"/>
      <c r="E52" s="6"/>
      <c r="F52" s="13"/>
      <c r="G52" s="13"/>
      <c r="H52" s="15"/>
      <c r="I52" s="15"/>
      <c r="J52" s="15"/>
      <c r="K52" s="19"/>
    </row>
    <row r="53" spans="1:11" x14ac:dyDescent="0.2">
      <c r="A53" s="13">
        <v>52</v>
      </c>
      <c r="B53" s="6" t="s">
        <v>115</v>
      </c>
      <c r="C53" s="13"/>
      <c r="D53" s="13"/>
      <c r="E53" s="6"/>
      <c r="F53" s="13"/>
      <c r="G53" s="13"/>
      <c r="H53" s="19"/>
      <c r="I53" s="19"/>
      <c r="J53" s="19"/>
      <c r="K53" s="19"/>
    </row>
    <row r="54" spans="1:11" x14ac:dyDescent="0.2">
      <c r="A54" s="13">
        <v>53</v>
      </c>
      <c r="B54" s="6" t="s">
        <v>116</v>
      </c>
      <c r="C54" s="13" t="s">
        <v>117</v>
      </c>
      <c r="D54" s="6" t="s">
        <v>13</v>
      </c>
      <c r="E54" s="6" t="s">
        <v>19</v>
      </c>
      <c r="F54" s="13" t="s">
        <v>106</v>
      </c>
      <c r="G54" s="13" t="s">
        <v>163</v>
      </c>
      <c r="H54" s="19">
        <v>1100</v>
      </c>
      <c r="I54" s="19">
        <v>144</v>
      </c>
      <c r="J54" s="19">
        <v>16</v>
      </c>
      <c r="K54" s="19">
        <v>6</v>
      </c>
    </row>
    <row r="55" spans="1:11" x14ac:dyDescent="0.2">
      <c r="A55" s="13">
        <v>54</v>
      </c>
      <c r="B55" s="6" t="s">
        <v>118</v>
      </c>
      <c r="C55" s="13" t="s">
        <v>119</v>
      </c>
      <c r="D55" s="6" t="s">
        <v>18</v>
      </c>
      <c r="E55" s="6" t="s">
        <v>26</v>
      </c>
      <c r="F55" s="13" t="s">
        <v>106</v>
      </c>
      <c r="G55" s="13" t="s">
        <v>163</v>
      </c>
      <c r="H55" s="19">
        <v>1271</v>
      </c>
      <c r="I55" s="19">
        <v>144</v>
      </c>
      <c r="J55" s="19">
        <v>27</v>
      </c>
      <c r="K55" s="19">
        <v>9</v>
      </c>
    </row>
    <row r="56" spans="1:11" x14ac:dyDescent="0.2">
      <c r="A56" s="13">
        <v>55</v>
      </c>
      <c r="B56" s="6" t="s">
        <v>120</v>
      </c>
      <c r="C56" s="13" t="s">
        <v>121</v>
      </c>
      <c r="D56" s="6" t="s">
        <v>13</v>
      </c>
      <c r="E56" s="6" t="s">
        <v>19</v>
      </c>
      <c r="F56" s="13" t="s">
        <v>122</v>
      </c>
      <c r="G56" s="13" t="s">
        <v>163</v>
      </c>
      <c r="H56" s="19">
        <v>880</v>
      </c>
      <c r="I56" s="19">
        <v>136</v>
      </c>
      <c r="J56" s="19">
        <v>5</v>
      </c>
      <c r="K56" s="19">
        <v>4</v>
      </c>
    </row>
    <row r="57" spans="1:11" x14ac:dyDescent="0.2">
      <c r="A57" s="13">
        <v>56</v>
      </c>
      <c r="B57" s="13" t="s">
        <v>123</v>
      </c>
      <c r="C57" s="13" t="s">
        <v>124</v>
      </c>
      <c r="D57" s="6" t="s">
        <v>13</v>
      </c>
      <c r="E57" s="6" t="s">
        <v>14</v>
      </c>
      <c r="F57" s="13" t="s">
        <v>122</v>
      </c>
      <c r="G57" s="13" t="s">
        <v>163</v>
      </c>
      <c r="H57" s="19">
        <v>815</v>
      </c>
      <c r="I57" s="19">
        <v>134</v>
      </c>
      <c r="J57" s="19">
        <v>2</v>
      </c>
      <c r="K57" s="19">
        <v>0</v>
      </c>
    </row>
    <row r="58" spans="1:11" x14ac:dyDescent="0.2">
      <c r="A58" s="13">
        <v>57</v>
      </c>
      <c r="B58" s="6" t="s">
        <v>125</v>
      </c>
      <c r="C58" s="6" t="s">
        <v>126</v>
      </c>
      <c r="D58" s="13" t="s">
        <v>13</v>
      </c>
      <c r="E58" s="13" t="s">
        <v>19</v>
      </c>
      <c r="F58" s="13" t="s">
        <v>122</v>
      </c>
      <c r="G58" s="13" t="s">
        <v>164</v>
      </c>
      <c r="H58" s="19">
        <v>1122</v>
      </c>
      <c r="I58" s="19">
        <v>142</v>
      </c>
      <c r="J58" s="19">
        <v>12</v>
      </c>
      <c r="K58" s="19">
        <v>10</v>
      </c>
    </row>
    <row r="59" spans="1:11" x14ac:dyDescent="0.2">
      <c r="A59" s="13">
        <v>58</v>
      </c>
      <c r="B59" s="6" t="s">
        <v>127</v>
      </c>
      <c r="C59" s="6" t="s">
        <v>128</v>
      </c>
      <c r="D59" s="6" t="s">
        <v>18</v>
      </c>
      <c r="E59" s="6" t="s">
        <v>26</v>
      </c>
      <c r="F59" s="13" t="s">
        <v>106</v>
      </c>
      <c r="G59" s="13" t="s">
        <v>164</v>
      </c>
      <c r="H59" s="19">
        <v>1256</v>
      </c>
      <c r="I59" s="19">
        <v>144</v>
      </c>
      <c r="J59" s="19">
        <v>27</v>
      </c>
      <c r="K59" s="19">
        <v>10</v>
      </c>
    </row>
    <row r="60" spans="1:11" x14ac:dyDescent="0.2">
      <c r="A60" s="13">
        <v>59</v>
      </c>
      <c r="B60" s="6" t="s">
        <v>129</v>
      </c>
      <c r="C60" s="6" t="s">
        <v>130</v>
      </c>
      <c r="D60" s="13" t="s">
        <v>13</v>
      </c>
      <c r="E60" s="13" t="s">
        <v>14</v>
      </c>
      <c r="F60" s="13" t="s">
        <v>106</v>
      </c>
      <c r="G60" s="13" t="s">
        <v>164</v>
      </c>
      <c r="H60" s="19">
        <v>628</v>
      </c>
      <c r="I60" s="19">
        <v>117</v>
      </c>
      <c r="J60" s="19">
        <v>2</v>
      </c>
      <c r="K60" s="19">
        <v>2</v>
      </c>
    </row>
    <row r="61" spans="1:11" x14ac:dyDescent="0.2">
      <c r="A61" s="13">
        <v>60</v>
      </c>
      <c r="B61" s="13" t="s">
        <v>131</v>
      </c>
      <c r="C61" s="6"/>
      <c r="D61" s="13"/>
      <c r="E61" s="13"/>
      <c r="F61" s="13"/>
      <c r="G61" s="13"/>
      <c r="H61" s="19"/>
      <c r="I61" s="19"/>
      <c r="J61" s="19"/>
      <c r="K61" s="19"/>
    </row>
    <row r="62" spans="1:11" x14ac:dyDescent="0.2">
      <c r="A62" s="13">
        <v>61</v>
      </c>
      <c r="B62" s="6" t="s">
        <v>132</v>
      </c>
      <c r="C62" s="6" t="s">
        <v>133</v>
      </c>
      <c r="D62" s="13" t="s">
        <v>13</v>
      </c>
      <c r="E62" s="13" t="s">
        <v>19</v>
      </c>
      <c r="F62" s="13" t="s">
        <v>122</v>
      </c>
      <c r="G62" s="13" t="s">
        <v>165</v>
      </c>
      <c r="H62" s="19">
        <v>991</v>
      </c>
      <c r="I62" s="19">
        <v>138</v>
      </c>
      <c r="J62" s="19">
        <v>4</v>
      </c>
      <c r="K62" s="19">
        <v>3</v>
      </c>
    </row>
    <row r="63" spans="1:11" x14ac:dyDescent="0.2">
      <c r="A63" s="13">
        <v>62</v>
      </c>
      <c r="B63" s="6" t="s">
        <v>134</v>
      </c>
      <c r="C63" s="6"/>
      <c r="D63" s="13"/>
      <c r="E63" s="13"/>
      <c r="F63" s="13"/>
      <c r="G63" s="13"/>
      <c r="H63" s="19"/>
      <c r="I63" s="19"/>
      <c r="J63" s="19"/>
      <c r="K63" s="19"/>
    </row>
    <row r="64" spans="1:11" x14ac:dyDescent="0.2">
      <c r="A64" s="13">
        <v>63</v>
      </c>
      <c r="B64" s="6" t="s">
        <v>135</v>
      </c>
      <c r="C64" s="6" t="s">
        <v>136</v>
      </c>
      <c r="D64" s="13" t="s">
        <v>13</v>
      </c>
      <c r="E64" s="13" t="s">
        <v>26</v>
      </c>
      <c r="F64" s="13" t="s">
        <v>122</v>
      </c>
      <c r="G64" s="13" t="s">
        <v>165</v>
      </c>
      <c r="H64" s="19">
        <v>1075</v>
      </c>
      <c r="I64" s="19">
        <v>141</v>
      </c>
      <c r="J64" s="19">
        <v>4</v>
      </c>
      <c r="K64" s="19">
        <v>0</v>
      </c>
    </row>
    <row r="65" spans="1:11" x14ac:dyDescent="0.2">
      <c r="A65" s="13">
        <v>64</v>
      </c>
      <c r="B65" s="6" t="s">
        <v>137</v>
      </c>
      <c r="C65" s="6"/>
      <c r="D65" s="13"/>
      <c r="E65" s="13"/>
      <c r="F65" s="13"/>
      <c r="G65" s="13"/>
      <c r="H65" s="19"/>
      <c r="I65" s="19"/>
      <c r="J65" s="19"/>
      <c r="K65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8BDC-5273-4D35-92E3-0D03A0B519EA}">
  <dimension ref="A1:E81"/>
  <sheetViews>
    <sheetView workbookViewId="0">
      <selection activeCell="G71" sqref="G71"/>
    </sheetView>
  </sheetViews>
  <sheetFormatPr baseColWidth="10" defaultColWidth="8.83203125" defaultRowHeight="15" x14ac:dyDescent="0.2"/>
  <cols>
    <col min="1" max="1" width="33.5" style="11" customWidth="1"/>
    <col min="2" max="2" width="20.1640625" style="11" customWidth="1"/>
    <col min="3" max="3" width="11" customWidth="1"/>
    <col min="4" max="4" width="8.33203125" customWidth="1"/>
    <col min="5" max="5" width="6.83203125" customWidth="1"/>
  </cols>
  <sheetData>
    <row r="1" spans="1:5" ht="25" x14ac:dyDescent="0.25">
      <c r="A1" s="9" t="s">
        <v>138</v>
      </c>
      <c r="B1" s="9"/>
      <c r="C1" s="2"/>
    </row>
    <row r="2" spans="1:5" ht="25" x14ac:dyDescent="0.25">
      <c r="A2" s="16" t="s">
        <v>139</v>
      </c>
      <c r="B2" s="9"/>
      <c r="C2" s="2"/>
    </row>
    <row r="3" spans="1:5" x14ac:dyDescent="0.2">
      <c r="A3" s="10" t="s">
        <v>140</v>
      </c>
      <c r="B3" s="10"/>
      <c r="C3" s="4"/>
      <c r="D3" s="4"/>
      <c r="E3" s="4"/>
    </row>
    <row r="4" spans="1:5" x14ac:dyDescent="0.2">
      <c r="A4" s="17" t="s">
        <v>141</v>
      </c>
    </row>
    <row r="5" spans="1:5" x14ac:dyDescent="0.2">
      <c r="A5" s="17"/>
    </row>
    <row r="6" spans="1:5" ht="16" x14ac:dyDescent="0.2">
      <c r="A6" s="5" t="s">
        <v>142</v>
      </c>
      <c r="B6" s="5" t="s">
        <v>143</v>
      </c>
      <c r="C6" s="19" t="s">
        <v>7</v>
      </c>
      <c r="D6" s="19" t="s">
        <v>8</v>
      </c>
      <c r="E6" s="19" t="s">
        <v>9</v>
      </c>
    </row>
    <row r="7" spans="1:5" x14ac:dyDescent="0.2">
      <c r="A7" s="12" t="s">
        <v>21</v>
      </c>
      <c r="B7" s="12" t="s">
        <v>13</v>
      </c>
      <c r="C7" s="19">
        <v>1254</v>
      </c>
      <c r="D7" s="19">
        <v>144</v>
      </c>
      <c r="E7" s="19">
        <v>41</v>
      </c>
    </row>
    <row r="8" spans="1:5" x14ac:dyDescent="0.2">
      <c r="A8" s="12" t="s">
        <v>30</v>
      </c>
      <c r="B8" s="12" t="s">
        <v>13</v>
      </c>
      <c r="C8" s="19">
        <v>1225</v>
      </c>
      <c r="D8" s="19">
        <v>144</v>
      </c>
      <c r="E8" s="19">
        <v>25</v>
      </c>
    </row>
    <row r="9" spans="1:5" x14ac:dyDescent="0.2">
      <c r="A9" s="12" t="s">
        <v>38</v>
      </c>
      <c r="B9" s="12" t="s">
        <v>13</v>
      </c>
      <c r="C9" s="19">
        <v>1155</v>
      </c>
      <c r="D9" s="19">
        <v>144</v>
      </c>
      <c r="E9" s="19">
        <v>18</v>
      </c>
    </row>
    <row r="10" spans="1:5" x14ac:dyDescent="0.2">
      <c r="A10" s="12" t="s">
        <v>44</v>
      </c>
      <c r="B10" s="12" t="s">
        <v>18</v>
      </c>
      <c r="C10" s="19">
        <v>1129</v>
      </c>
      <c r="D10" s="19">
        <v>144</v>
      </c>
      <c r="E10" s="19">
        <v>15</v>
      </c>
    </row>
    <row r="11" spans="1:5" x14ac:dyDescent="0.2">
      <c r="A11" s="12" t="s">
        <v>42</v>
      </c>
      <c r="B11" s="12" t="s">
        <v>13</v>
      </c>
      <c r="C11" s="19">
        <v>1084</v>
      </c>
      <c r="D11" s="19">
        <v>144</v>
      </c>
      <c r="E11" s="19">
        <v>10</v>
      </c>
    </row>
    <row r="12" spans="1:5" x14ac:dyDescent="0.2">
      <c r="A12" s="12" t="s">
        <v>66</v>
      </c>
      <c r="B12" s="12" t="s">
        <v>18</v>
      </c>
      <c r="C12" s="19">
        <v>1080</v>
      </c>
      <c r="D12" s="19">
        <v>143</v>
      </c>
      <c r="E12" s="19">
        <v>18</v>
      </c>
    </row>
    <row r="13" spans="1:5" x14ac:dyDescent="0.2">
      <c r="A13" s="12" t="s">
        <v>17</v>
      </c>
      <c r="B13" s="12" t="s">
        <v>18</v>
      </c>
      <c r="C13" s="19">
        <v>1024</v>
      </c>
      <c r="D13" s="19">
        <v>140</v>
      </c>
      <c r="E13" s="19">
        <v>16</v>
      </c>
    </row>
    <row r="14" spans="1:5" x14ac:dyDescent="0.2">
      <c r="A14" s="12" t="s">
        <v>28</v>
      </c>
      <c r="B14" s="12" t="s">
        <v>18</v>
      </c>
      <c r="C14" s="19">
        <v>973</v>
      </c>
      <c r="D14" s="19">
        <v>138</v>
      </c>
      <c r="E14" s="19">
        <v>9</v>
      </c>
    </row>
    <row r="15" spans="1:5" x14ac:dyDescent="0.2">
      <c r="A15" s="12" t="s">
        <v>46</v>
      </c>
      <c r="B15" s="12" t="s">
        <v>13</v>
      </c>
      <c r="C15" s="19">
        <v>967</v>
      </c>
      <c r="D15" s="15">
        <v>143</v>
      </c>
      <c r="E15" s="15">
        <v>8</v>
      </c>
    </row>
    <row r="16" spans="1:5" x14ac:dyDescent="0.2">
      <c r="A16" s="12" t="s">
        <v>54</v>
      </c>
      <c r="B16" s="12" t="s">
        <v>55</v>
      </c>
      <c r="C16" s="19">
        <v>903</v>
      </c>
      <c r="D16" s="19">
        <v>141</v>
      </c>
      <c r="E16" s="19">
        <v>11</v>
      </c>
    </row>
    <row r="17" spans="1:5" x14ac:dyDescent="0.2">
      <c r="A17" s="12" t="s">
        <v>52</v>
      </c>
      <c r="B17" s="12" t="s">
        <v>18</v>
      </c>
      <c r="C17" s="19">
        <v>896</v>
      </c>
      <c r="D17" s="19">
        <v>139</v>
      </c>
      <c r="E17" s="19">
        <v>7</v>
      </c>
    </row>
    <row r="18" spans="1:5" x14ac:dyDescent="0.2">
      <c r="A18" s="12" t="s">
        <v>40</v>
      </c>
      <c r="B18" s="12" t="s">
        <v>18</v>
      </c>
      <c r="C18" s="19">
        <v>866</v>
      </c>
      <c r="D18" s="19">
        <v>138</v>
      </c>
      <c r="E18" s="19">
        <v>9</v>
      </c>
    </row>
    <row r="19" spans="1:5" x14ac:dyDescent="0.2">
      <c r="A19" s="12" t="s">
        <v>50</v>
      </c>
      <c r="B19" s="12" t="s">
        <v>13</v>
      </c>
      <c r="C19" s="12" t="s">
        <v>144</v>
      </c>
      <c r="D19" s="19"/>
      <c r="E19" s="19"/>
    </row>
    <row r="20" spans="1:5" x14ac:dyDescent="0.2">
      <c r="A20" s="12"/>
      <c r="B20" s="12"/>
      <c r="C20" s="12"/>
      <c r="D20" s="19"/>
      <c r="E20" s="19"/>
    </row>
    <row r="21" spans="1:5" ht="16" x14ac:dyDescent="0.2">
      <c r="A21" s="5" t="s">
        <v>145</v>
      </c>
      <c r="B21" s="5" t="s">
        <v>143</v>
      </c>
      <c r="C21" s="19" t="s">
        <v>7</v>
      </c>
      <c r="D21" s="19" t="s">
        <v>8</v>
      </c>
      <c r="E21" s="19" t="s">
        <v>9</v>
      </c>
    </row>
    <row r="22" spans="1:5" x14ac:dyDescent="0.2">
      <c r="A22" s="12" t="s">
        <v>87</v>
      </c>
      <c r="B22" s="12" t="s">
        <v>18</v>
      </c>
      <c r="C22" s="12">
        <v>1105</v>
      </c>
      <c r="D22" s="15">
        <v>144</v>
      </c>
      <c r="E22" s="15">
        <v>16</v>
      </c>
    </row>
    <row r="23" spans="1:5" x14ac:dyDescent="0.2">
      <c r="A23" s="12" t="s">
        <v>103</v>
      </c>
      <c r="B23" s="12" t="s">
        <v>18</v>
      </c>
      <c r="C23" s="12">
        <v>998</v>
      </c>
      <c r="D23" s="19">
        <v>139</v>
      </c>
      <c r="E23" s="19">
        <v>15</v>
      </c>
    </row>
    <row r="24" spans="1:5" x14ac:dyDescent="0.2">
      <c r="A24" s="12" t="s">
        <v>95</v>
      </c>
      <c r="B24" s="12" t="s">
        <v>18</v>
      </c>
      <c r="C24" s="12">
        <v>949</v>
      </c>
      <c r="D24" s="19">
        <v>140</v>
      </c>
      <c r="E24" s="19">
        <v>10</v>
      </c>
    </row>
    <row r="25" spans="1:5" x14ac:dyDescent="0.2">
      <c r="A25" s="12" t="s">
        <v>97</v>
      </c>
      <c r="B25" s="12" t="s">
        <v>13</v>
      </c>
      <c r="C25" s="12">
        <v>863</v>
      </c>
      <c r="D25" s="19">
        <v>136</v>
      </c>
      <c r="E25" s="19">
        <v>11</v>
      </c>
    </row>
    <row r="26" spans="1:5" x14ac:dyDescent="0.2">
      <c r="A26" s="12" t="s">
        <v>75</v>
      </c>
      <c r="B26" s="12" t="s">
        <v>13</v>
      </c>
      <c r="C26" s="12">
        <v>795</v>
      </c>
      <c r="D26" s="19">
        <v>133</v>
      </c>
      <c r="E26" s="19">
        <v>5</v>
      </c>
    </row>
    <row r="27" spans="1:5" x14ac:dyDescent="0.2">
      <c r="A27" s="12" t="s">
        <v>79</v>
      </c>
      <c r="B27" s="12" t="s">
        <v>13</v>
      </c>
      <c r="C27" s="12">
        <v>674</v>
      </c>
      <c r="D27" s="19">
        <v>114</v>
      </c>
      <c r="E27" s="19">
        <v>7</v>
      </c>
    </row>
    <row r="28" spans="1:5" x14ac:dyDescent="0.2">
      <c r="A28" s="12" t="s">
        <v>93</v>
      </c>
      <c r="B28" s="12" t="s">
        <v>13</v>
      </c>
      <c r="C28" s="12">
        <v>377</v>
      </c>
      <c r="D28" s="19">
        <v>78</v>
      </c>
      <c r="E28" s="19">
        <v>1</v>
      </c>
    </row>
    <row r="29" spans="1:5" x14ac:dyDescent="0.2">
      <c r="A29" s="12"/>
      <c r="B29" s="12"/>
      <c r="C29" s="12"/>
      <c r="D29" s="19"/>
      <c r="E29" s="19"/>
    </row>
    <row r="30" spans="1:5" ht="16" x14ac:dyDescent="0.2">
      <c r="A30" s="5" t="s">
        <v>146</v>
      </c>
      <c r="B30" s="5" t="s">
        <v>143</v>
      </c>
      <c r="C30" s="19" t="s">
        <v>7</v>
      </c>
      <c r="D30" s="19" t="s">
        <v>8</v>
      </c>
      <c r="E30" s="19" t="s">
        <v>9</v>
      </c>
    </row>
    <row r="31" spans="1:5" x14ac:dyDescent="0.2">
      <c r="A31" s="12" t="s">
        <v>32</v>
      </c>
      <c r="B31" s="12" t="s">
        <v>18</v>
      </c>
      <c r="C31" s="12">
        <v>1367</v>
      </c>
      <c r="D31" s="19">
        <v>144</v>
      </c>
      <c r="E31" s="19">
        <v>81</v>
      </c>
    </row>
    <row r="32" spans="1:5" x14ac:dyDescent="0.2">
      <c r="A32" s="12" t="s">
        <v>68</v>
      </c>
      <c r="B32" s="12" t="s">
        <v>18</v>
      </c>
      <c r="C32" s="12">
        <v>1346</v>
      </c>
      <c r="D32" s="19">
        <v>144</v>
      </c>
      <c r="E32" s="19">
        <v>74</v>
      </c>
    </row>
    <row r="33" spans="1:5" x14ac:dyDescent="0.2">
      <c r="A33" s="12" t="s">
        <v>36</v>
      </c>
      <c r="B33" s="12" t="s">
        <v>18</v>
      </c>
      <c r="C33" s="12">
        <v>1333</v>
      </c>
      <c r="D33" s="19">
        <v>144</v>
      </c>
      <c r="E33" s="19">
        <v>33</v>
      </c>
    </row>
    <row r="34" spans="1:5" x14ac:dyDescent="0.2">
      <c r="A34" s="12" t="s">
        <v>25</v>
      </c>
      <c r="B34" s="12" t="s">
        <v>13</v>
      </c>
      <c r="C34" s="12">
        <v>1330</v>
      </c>
      <c r="D34" s="19">
        <v>144</v>
      </c>
      <c r="E34" s="19">
        <v>58</v>
      </c>
    </row>
    <row r="35" spans="1:5" x14ac:dyDescent="0.2">
      <c r="A35" s="12" t="s">
        <v>48</v>
      </c>
      <c r="B35" s="12" t="s">
        <v>18</v>
      </c>
      <c r="C35" s="12">
        <v>1278</v>
      </c>
      <c r="D35" s="19">
        <v>144</v>
      </c>
      <c r="E35" s="19">
        <v>27</v>
      </c>
    </row>
    <row r="36" spans="1:5" x14ac:dyDescent="0.2">
      <c r="A36" s="12" t="s">
        <v>34</v>
      </c>
      <c r="B36" s="12" t="s">
        <v>13</v>
      </c>
      <c r="C36" s="12">
        <v>1144</v>
      </c>
      <c r="D36" s="19">
        <v>144</v>
      </c>
      <c r="E36" s="19">
        <v>15</v>
      </c>
    </row>
    <row r="37" spans="1:5" x14ac:dyDescent="0.2">
      <c r="A37" s="12"/>
      <c r="B37" s="12"/>
      <c r="C37" s="12"/>
      <c r="D37" s="19"/>
      <c r="E37" s="19"/>
    </row>
    <row r="38" spans="1:5" ht="16" x14ac:dyDescent="0.2">
      <c r="A38" s="5" t="s">
        <v>147</v>
      </c>
      <c r="B38" s="5" t="s">
        <v>143</v>
      </c>
      <c r="C38" s="19" t="s">
        <v>7</v>
      </c>
      <c r="D38" s="19" t="s">
        <v>8</v>
      </c>
      <c r="E38" s="19" t="s">
        <v>9</v>
      </c>
    </row>
    <row r="39" spans="1:5" x14ac:dyDescent="0.2">
      <c r="A39" s="12" t="s">
        <v>89</v>
      </c>
      <c r="B39" s="12" t="s">
        <v>13</v>
      </c>
      <c r="C39" s="12">
        <v>1387</v>
      </c>
      <c r="D39" s="19">
        <v>144</v>
      </c>
      <c r="E39" s="19">
        <v>94</v>
      </c>
    </row>
    <row r="40" spans="1:5" x14ac:dyDescent="0.2">
      <c r="A40" s="12" t="s">
        <v>91</v>
      </c>
      <c r="B40" s="12" t="s">
        <v>18</v>
      </c>
      <c r="C40" s="12">
        <v>1290</v>
      </c>
      <c r="D40" s="15">
        <v>143</v>
      </c>
      <c r="E40" s="15">
        <v>47</v>
      </c>
    </row>
    <row r="41" spans="1:5" x14ac:dyDescent="0.2">
      <c r="A41" s="12" t="s">
        <v>99</v>
      </c>
      <c r="B41" s="12" t="s">
        <v>18</v>
      </c>
      <c r="C41" s="19">
        <v>1242</v>
      </c>
      <c r="D41" s="19">
        <v>144</v>
      </c>
      <c r="E41" s="19">
        <v>28</v>
      </c>
    </row>
    <row r="42" spans="1:5" x14ac:dyDescent="0.2">
      <c r="A42" s="12" t="s">
        <v>84</v>
      </c>
      <c r="B42" s="12" t="s">
        <v>13</v>
      </c>
      <c r="C42" s="12">
        <v>1019</v>
      </c>
      <c r="D42" s="19">
        <v>140</v>
      </c>
      <c r="E42" s="19">
        <v>16</v>
      </c>
    </row>
    <row r="43" spans="1:5" x14ac:dyDescent="0.2">
      <c r="A43" s="12" t="s">
        <v>82</v>
      </c>
      <c r="B43" s="12" t="s">
        <v>13</v>
      </c>
      <c r="C43" s="12">
        <v>992</v>
      </c>
      <c r="D43" s="19">
        <v>136</v>
      </c>
      <c r="E43" s="19">
        <v>9</v>
      </c>
    </row>
    <row r="44" spans="1:5" x14ac:dyDescent="0.2">
      <c r="A44" s="12"/>
      <c r="B44" s="12"/>
      <c r="C44" s="12"/>
      <c r="D44" s="19"/>
      <c r="E44" s="19"/>
    </row>
    <row r="45" spans="1:5" ht="16" x14ac:dyDescent="0.2">
      <c r="A45" s="18" t="s">
        <v>148</v>
      </c>
      <c r="B45" s="5" t="s">
        <v>143</v>
      </c>
      <c r="C45" s="19" t="s">
        <v>7</v>
      </c>
      <c r="D45" s="19" t="s">
        <v>8</v>
      </c>
      <c r="E45" s="19" t="s">
        <v>9</v>
      </c>
    </row>
    <row r="46" spans="1:5" x14ac:dyDescent="0.2">
      <c r="A46" s="13" t="s">
        <v>12</v>
      </c>
      <c r="B46" s="13" t="s">
        <v>13</v>
      </c>
      <c r="C46" s="12">
        <v>1135</v>
      </c>
      <c r="D46" s="12">
        <v>144</v>
      </c>
      <c r="E46" s="19">
        <v>20</v>
      </c>
    </row>
    <row r="47" spans="1:5" x14ac:dyDescent="0.2">
      <c r="A47" s="13" t="s">
        <v>57</v>
      </c>
      <c r="B47" s="13" t="s">
        <v>18</v>
      </c>
      <c r="C47" s="12">
        <v>859</v>
      </c>
      <c r="D47" s="12">
        <v>136</v>
      </c>
      <c r="E47" s="19">
        <v>11</v>
      </c>
    </row>
    <row r="48" spans="1:5" x14ac:dyDescent="0.2">
      <c r="A48" s="13" t="s">
        <v>23</v>
      </c>
      <c r="B48" s="13" t="s">
        <v>18</v>
      </c>
      <c r="C48" s="12">
        <v>813</v>
      </c>
      <c r="D48" s="12">
        <v>136</v>
      </c>
      <c r="E48" s="19">
        <v>10</v>
      </c>
    </row>
    <row r="49" spans="1:5" ht="16" x14ac:dyDescent="0.2">
      <c r="A49" s="5" t="s">
        <v>149</v>
      </c>
      <c r="B49" s="5" t="s">
        <v>143</v>
      </c>
      <c r="C49" s="19" t="s">
        <v>7</v>
      </c>
      <c r="D49" s="19" t="s">
        <v>8</v>
      </c>
      <c r="E49" s="19" t="s">
        <v>9</v>
      </c>
    </row>
    <row r="50" spans="1:5" x14ac:dyDescent="0.2">
      <c r="A50" s="13" t="s">
        <v>64</v>
      </c>
      <c r="B50" s="13" t="s">
        <v>13</v>
      </c>
      <c r="C50" s="12">
        <v>658</v>
      </c>
      <c r="D50" s="19">
        <v>130</v>
      </c>
      <c r="E50" s="19">
        <v>0</v>
      </c>
    </row>
    <row r="51" spans="1:5" x14ac:dyDescent="0.2">
      <c r="A51" s="13" t="s">
        <v>59</v>
      </c>
      <c r="B51" s="13" t="s">
        <v>13</v>
      </c>
      <c r="C51" s="12">
        <v>560</v>
      </c>
      <c r="D51" s="12">
        <v>104</v>
      </c>
      <c r="E51" s="19">
        <v>1</v>
      </c>
    </row>
    <row r="52" spans="1:5" x14ac:dyDescent="0.2">
      <c r="A52" s="13" t="s">
        <v>62</v>
      </c>
      <c r="B52" s="13" t="s">
        <v>18</v>
      </c>
      <c r="C52" s="12">
        <v>433</v>
      </c>
      <c r="D52" s="15">
        <v>92</v>
      </c>
      <c r="E52" s="15">
        <v>0</v>
      </c>
    </row>
    <row r="53" spans="1:5" x14ac:dyDescent="0.2">
      <c r="A53" s="13" t="s">
        <v>71</v>
      </c>
      <c r="B53" s="13" t="s">
        <v>72</v>
      </c>
      <c r="C53" s="12">
        <v>368</v>
      </c>
      <c r="D53" s="12">
        <v>70</v>
      </c>
      <c r="E53" s="12">
        <v>3</v>
      </c>
    </row>
    <row r="54" spans="1:5" x14ac:dyDescent="0.2">
      <c r="A54" s="13"/>
      <c r="B54" s="13"/>
      <c r="C54" s="12"/>
      <c r="D54" s="12"/>
      <c r="E54" s="12"/>
    </row>
    <row r="55" spans="1:5" ht="16" x14ac:dyDescent="0.2">
      <c r="A55" s="18" t="s">
        <v>150</v>
      </c>
      <c r="B55" s="5" t="s">
        <v>143</v>
      </c>
      <c r="C55" s="19" t="s">
        <v>7</v>
      </c>
      <c r="D55" s="19" t="s">
        <v>8</v>
      </c>
      <c r="E55" s="19" t="s">
        <v>9</v>
      </c>
    </row>
    <row r="56" spans="1:5" x14ac:dyDescent="0.2">
      <c r="A56" s="13" t="s">
        <v>101</v>
      </c>
      <c r="B56" s="13" t="s">
        <v>13</v>
      </c>
      <c r="C56" s="12">
        <v>443</v>
      </c>
      <c r="D56" s="12">
        <v>100</v>
      </c>
      <c r="E56" s="12">
        <v>0</v>
      </c>
    </row>
    <row r="57" spans="1:5" x14ac:dyDescent="0.2">
      <c r="A57" s="13"/>
      <c r="B57" s="13"/>
      <c r="C57" s="12"/>
      <c r="D57" s="12"/>
      <c r="E57" s="12"/>
    </row>
    <row r="58" spans="1:5" ht="16" x14ac:dyDescent="0.2">
      <c r="A58" s="18" t="s">
        <v>151</v>
      </c>
      <c r="B58" s="5" t="s">
        <v>143</v>
      </c>
      <c r="C58" s="19" t="s">
        <v>7</v>
      </c>
      <c r="D58" s="19" t="s">
        <v>8</v>
      </c>
      <c r="E58" s="19" t="s">
        <v>9</v>
      </c>
    </row>
    <row r="59" spans="1:5" x14ac:dyDescent="0.2">
      <c r="A59" s="13" t="s">
        <v>117</v>
      </c>
      <c r="B59" s="6" t="s">
        <v>13</v>
      </c>
      <c r="C59" s="19">
        <v>1100</v>
      </c>
      <c r="D59" s="14">
        <v>144</v>
      </c>
      <c r="E59" s="19">
        <v>16</v>
      </c>
    </row>
    <row r="60" spans="1:5" x14ac:dyDescent="0.2">
      <c r="A60" s="13" t="s">
        <v>109</v>
      </c>
      <c r="B60" s="13" t="s">
        <v>13</v>
      </c>
      <c r="C60" s="12">
        <v>882</v>
      </c>
      <c r="D60" s="19">
        <v>137</v>
      </c>
      <c r="E60" s="19">
        <v>3</v>
      </c>
    </row>
    <row r="61" spans="1:5" x14ac:dyDescent="0.2">
      <c r="A61" s="13" t="s">
        <v>112</v>
      </c>
      <c r="B61" s="6" t="s">
        <v>18</v>
      </c>
      <c r="C61" s="12">
        <v>544</v>
      </c>
      <c r="D61" s="12">
        <v>105</v>
      </c>
      <c r="E61" s="19">
        <v>4</v>
      </c>
    </row>
    <row r="62" spans="1:5" x14ac:dyDescent="0.2">
      <c r="A62" s="13"/>
      <c r="B62" s="6"/>
      <c r="C62" s="12"/>
      <c r="D62" s="12"/>
      <c r="E62" s="19"/>
    </row>
    <row r="63" spans="1:5" ht="16" x14ac:dyDescent="0.2">
      <c r="A63" s="18" t="s">
        <v>152</v>
      </c>
      <c r="B63" s="5" t="s">
        <v>143</v>
      </c>
      <c r="C63" s="19" t="s">
        <v>7</v>
      </c>
      <c r="D63" s="19" t="s">
        <v>8</v>
      </c>
      <c r="E63" s="19" t="s">
        <v>9</v>
      </c>
    </row>
    <row r="64" spans="1:5" x14ac:dyDescent="0.2">
      <c r="A64" s="13" t="s">
        <v>121</v>
      </c>
      <c r="B64" s="6" t="s">
        <v>13</v>
      </c>
      <c r="C64" s="13">
        <v>880</v>
      </c>
      <c r="D64" s="19">
        <v>136</v>
      </c>
      <c r="E64" s="19">
        <v>5</v>
      </c>
    </row>
    <row r="65" spans="1:5" x14ac:dyDescent="0.2">
      <c r="A65" s="6" t="s">
        <v>126</v>
      </c>
      <c r="B65" s="13" t="s">
        <v>13</v>
      </c>
      <c r="C65" s="12">
        <v>1122</v>
      </c>
      <c r="D65" s="19">
        <v>142</v>
      </c>
      <c r="E65" s="19">
        <v>12</v>
      </c>
    </row>
    <row r="66" spans="1:5" x14ac:dyDescent="0.2">
      <c r="A66" s="6" t="s">
        <v>133</v>
      </c>
      <c r="B66" s="13" t="s">
        <v>13</v>
      </c>
      <c r="C66" s="12">
        <v>991</v>
      </c>
      <c r="D66" s="15">
        <v>138</v>
      </c>
      <c r="E66" s="15">
        <v>4</v>
      </c>
    </row>
    <row r="67" spans="1:5" x14ac:dyDescent="0.2">
      <c r="A67" s="6"/>
      <c r="B67" s="13"/>
      <c r="C67" s="12"/>
      <c r="D67" s="15"/>
      <c r="E67" s="15"/>
    </row>
    <row r="68" spans="1:5" ht="16" x14ac:dyDescent="0.2">
      <c r="A68" s="5" t="s">
        <v>153</v>
      </c>
      <c r="B68" s="5" t="s">
        <v>143</v>
      </c>
      <c r="C68" s="19" t="s">
        <v>7</v>
      </c>
      <c r="D68" s="19" t="s">
        <v>8</v>
      </c>
      <c r="E68" s="19" t="s">
        <v>9</v>
      </c>
    </row>
    <row r="69" spans="1:5" x14ac:dyDescent="0.2">
      <c r="A69" s="13" t="s">
        <v>119</v>
      </c>
      <c r="B69" s="6" t="s">
        <v>18</v>
      </c>
      <c r="C69" s="12">
        <v>1271</v>
      </c>
      <c r="D69" s="12">
        <v>144</v>
      </c>
      <c r="E69" s="12">
        <v>27</v>
      </c>
    </row>
    <row r="70" spans="1:5" x14ac:dyDescent="0.2">
      <c r="A70" s="6" t="s">
        <v>128</v>
      </c>
      <c r="B70" s="6" t="s">
        <v>18</v>
      </c>
      <c r="C70" s="12">
        <v>1256</v>
      </c>
      <c r="D70" s="12">
        <v>144</v>
      </c>
      <c r="E70" s="12">
        <v>27</v>
      </c>
    </row>
    <row r="71" spans="1:5" x14ac:dyDescent="0.2">
      <c r="A71" s="13" t="s">
        <v>105</v>
      </c>
      <c r="B71" s="13" t="s">
        <v>13</v>
      </c>
      <c r="C71" s="12">
        <v>1110</v>
      </c>
      <c r="D71" s="19">
        <v>142</v>
      </c>
      <c r="E71" s="19">
        <v>15</v>
      </c>
    </row>
    <row r="72" spans="1:5" x14ac:dyDescent="0.2">
      <c r="A72" s="13"/>
      <c r="B72" s="13"/>
      <c r="C72" s="12"/>
      <c r="D72" s="19"/>
      <c r="E72" s="19"/>
    </row>
    <row r="73" spans="1:5" ht="16" x14ac:dyDescent="0.2">
      <c r="A73" s="5" t="s">
        <v>154</v>
      </c>
      <c r="B73" s="5" t="s">
        <v>143</v>
      </c>
      <c r="C73" s="19" t="s">
        <v>7</v>
      </c>
      <c r="D73" s="19" t="s">
        <v>8</v>
      </c>
      <c r="E73" s="19" t="s">
        <v>9</v>
      </c>
    </row>
    <row r="74" spans="1:5" x14ac:dyDescent="0.2">
      <c r="A74" s="6" t="s">
        <v>136</v>
      </c>
      <c r="B74" s="13" t="s">
        <v>13</v>
      </c>
      <c r="C74" s="12">
        <v>1075</v>
      </c>
      <c r="D74" s="19">
        <v>141</v>
      </c>
      <c r="E74" s="19">
        <v>4</v>
      </c>
    </row>
    <row r="75" spans="1:5" x14ac:dyDescent="0.2">
      <c r="A75" s="6"/>
      <c r="B75" s="13"/>
      <c r="C75" s="13"/>
      <c r="D75" s="19"/>
      <c r="E75" s="19"/>
    </row>
    <row r="76" spans="1:5" ht="16" x14ac:dyDescent="0.2">
      <c r="A76" s="18" t="s">
        <v>155</v>
      </c>
      <c r="B76" s="5" t="s">
        <v>143</v>
      </c>
      <c r="C76" s="19" t="s">
        <v>7</v>
      </c>
      <c r="D76" s="19" t="s">
        <v>8</v>
      </c>
      <c r="E76" s="19" t="s">
        <v>9</v>
      </c>
    </row>
    <row r="77" spans="1:5" x14ac:dyDescent="0.2">
      <c r="A77" s="6" t="s">
        <v>130</v>
      </c>
      <c r="B77" s="13" t="s">
        <v>13</v>
      </c>
      <c r="C77" s="12">
        <v>628</v>
      </c>
      <c r="D77" s="12">
        <v>117</v>
      </c>
      <c r="E77" s="12">
        <v>2</v>
      </c>
    </row>
    <row r="78" spans="1:5" x14ac:dyDescent="0.2">
      <c r="A78" s="6"/>
      <c r="B78" s="13"/>
      <c r="C78" s="12"/>
      <c r="D78" s="12"/>
      <c r="E78" s="12"/>
    </row>
    <row r="79" spans="1:5" ht="16" x14ac:dyDescent="0.2">
      <c r="A79" s="5" t="s">
        <v>156</v>
      </c>
      <c r="B79" s="5" t="s">
        <v>143</v>
      </c>
      <c r="C79" s="19" t="s">
        <v>7</v>
      </c>
      <c r="D79" s="19" t="s">
        <v>8</v>
      </c>
      <c r="E79" s="19" t="s">
        <v>9</v>
      </c>
    </row>
    <row r="80" spans="1:5" x14ac:dyDescent="0.2">
      <c r="A80" s="13" t="s">
        <v>124</v>
      </c>
      <c r="B80" s="6" t="s">
        <v>13</v>
      </c>
      <c r="C80" s="12">
        <v>815</v>
      </c>
      <c r="D80" s="19">
        <v>134</v>
      </c>
      <c r="E80" s="19">
        <v>2</v>
      </c>
    </row>
    <row r="81" spans="1:5" x14ac:dyDescent="0.2">
      <c r="A81" s="6"/>
      <c r="B81" s="15"/>
      <c r="C81" s="19"/>
      <c r="D81" s="13"/>
      <c r="E81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8A362-C8E0-425D-9132-7985FEBF3A18}">
  <dimension ref="A1:F53"/>
  <sheetViews>
    <sheetView workbookViewId="0">
      <selection activeCell="C49" sqref="C49:F49"/>
    </sheetView>
  </sheetViews>
  <sheetFormatPr baseColWidth="10" defaultColWidth="8.83203125" defaultRowHeight="15" x14ac:dyDescent="0.2"/>
  <cols>
    <col min="1" max="1" width="32" customWidth="1"/>
    <col min="2" max="2" width="11.83203125" customWidth="1"/>
    <col min="3" max="3" width="9.1640625" customWidth="1"/>
    <col min="4" max="4" width="22.33203125" bestFit="1" customWidth="1"/>
    <col min="5" max="5" width="14.33203125" customWidth="1"/>
    <col min="6" max="6" width="9.83203125" customWidth="1"/>
  </cols>
  <sheetData>
    <row r="1" spans="1:6" ht="25" x14ac:dyDescent="0.25">
      <c r="A1" s="2" t="s">
        <v>157</v>
      </c>
      <c r="B1" s="2"/>
      <c r="C1" s="2"/>
      <c r="D1" s="2"/>
      <c r="E1" s="2"/>
    </row>
    <row r="2" spans="1:6" ht="25" x14ac:dyDescent="0.25">
      <c r="A2" s="3" t="s">
        <v>139</v>
      </c>
      <c r="B2" s="2"/>
      <c r="C2" s="2"/>
    </row>
    <row r="3" spans="1:6" x14ac:dyDescent="0.2">
      <c r="A3" s="4" t="s">
        <v>140</v>
      </c>
      <c r="B3" s="4"/>
      <c r="C3" s="4"/>
      <c r="D3" s="4"/>
      <c r="E3" s="4"/>
    </row>
    <row r="4" spans="1:6" x14ac:dyDescent="0.2">
      <c r="A4" s="7" t="s">
        <v>141</v>
      </c>
      <c r="C4" s="8"/>
    </row>
    <row r="5" spans="1:6" x14ac:dyDescent="0.2">
      <c r="A5" s="7"/>
      <c r="C5" s="1"/>
    </row>
    <row r="6" spans="1:6" ht="16" x14ac:dyDescent="0.2">
      <c r="A6" s="5" t="s">
        <v>142</v>
      </c>
      <c r="B6" s="5"/>
      <c r="C6" s="19"/>
      <c r="D6" s="19"/>
      <c r="E6" s="19"/>
      <c r="F6" s="19"/>
    </row>
    <row r="7" spans="1:6" x14ac:dyDescent="0.2">
      <c r="A7" s="12" t="s">
        <v>21</v>
      </c>
      <c r="B7" s="12" t="s">
        <v>13</v>
      </c>
      <c r="C7" s="19">
        <v>1254</v>
      </c>
      <c r="D7" s="12" t="s">
        <v>44</v>
      </c>
      <c r="E7" s="12" t="s">
        <v>18</v>
      </c>
      <c r="F7" s="19">
        <v>1129</v>
      </c>
    </row>
    <row r="8" spans="1:6" x14ac:dyDescent="0.2">
      <c r="A8" s="12" t="s">
        <v>30</v>
      </c>
      <c r="B8" s="12" t="s">
        <v>13</v>
      </c>
      <c r="C8" s="19">
        <v>1225</v>
      </c>
      <c r="D8" s="12" t="s">
        <v>66</v>
      </c>
      <c r="E8" s="12" t="s">
        <v>18</v>
      </c>
      <c r="F8" s="19">
        <v>1080</v>
      </c>
    </row>
    <row r="9" spans="1:6" x14ac:dyDescent="0.2">
      <c r="A9" s="12" t="s">
        <v>38</v>
      </c>
      <c r="B9" s="12" t="s">
        <v>13</v>
      </c>
      <c r="C9" s="19">
        <v>1155</v>
      </c>
      <c r="D9" s="12" t="s">
        <v>17</v>
      </c>
      <c r="E9" s="12" t="s">
        <v>18</v>
      </c>
      <c r="F9" s="19">
        <v>1024</v>
      </c>
    </row>
    <row r="10" spans="1:6" x14ac:dyDescent="0.2">
      <c r="A10" s="12" t="s">
        <v>42</v>
      </c>
      <c r="B10" s="12" t="s">
        <v>13</v>
      </c>
      <c r="C10" s="19">
        <v>1084</v>
      </c>
      <c r="D10" s="12" t="s">
        <v>28</v>
      </c>
      <c r="E10" s="12" t="s">
        <v>18</v>
      </c>
      <c r="F10" s="19">
        <v>973</v>
      </c>
    </row>
    <row r="11" spans="1:6" x14ac:dyDescent="0.2">
      <c r="A11" s="12" t="s">
        <v>46</v>
      </c>
      <c r="B11" s="12" t="s">
        <v>13</v>
      </c>
      <c r="C11" s="19">
        <v>967</v>
      </c>
      <c r="D11" s="12" t="s">
        <v>52</v>
      </c>
      <c r="E11" s="12" t="s">
        <v>18</v>
      </c>
      <c r="F11" s="19">
        <v>896</v>
      </c>
    </row>
    <row r="12" spans="1:6" x14ac:dyDescent="0.2">
      <c r="A12" s="12" t="s">
        <v>54</v>
      </c>
      <c r="B12" s="12" t="s">
        <v>13</v>
      </c>
      <c r="C12" s="19">
        <v>903</v>
      </c>
      <c r="D12" s="12" t="s">
        <v>40</v>
      </c>
      <c r="E12" s="12" t="s">
        <v>18</v>
      </c>
      <c r="F12" s="19">
        <v>866</v>
      </c>
    </row>
    <row r="13" spans="1:6" ht="16" x14ac:dyDescent="0.2">
      <c r="A13" s="22"/>
      <c r="B13" s="19"/>
      <c r="C13" s="13">
        <f>SUM(C7:C12)</f>
        <v>6588</v>
      </c>
      <c r="D13" s="19"/>
      <c r="E13" s="19"/>
      <c r="F13" s="13">
        <f>SUM(F7:F12)</f>
        <v>5968</v>
      </c>
    </row>
    <row r="14" spans="1:6" ht="16" x14ac:dyDescent="0.2">
      <c r="A14" s="26"/>
      <c r="B14" s="21"/>
      <c r="C14" s="27"/>
      <c r="D14" s="21"/>
      <c r="E14" s="21"/>
      <c r="F14" s="27"/>
    </row>
    <row r="15" spans="1:6" ht="16" x14ac:dyDescent="0.2">
      <c r="A15" s="5" t="s">
        <v>145</v>
      </c>
      <c r="B15" s="6"/>
      <c r="C15" s="19"/>
      <c r="D15" s="19"/>
      <c r="E15" s="19"/>
      <c r="F15" s="19"/>
    </row>
    <row r="16" spans="1:6" x14ac:dyDescent="0.2">
      <c r="A16" s="12" t="s">
        <v>97</v>
      </c>
      <c r="B16" s="12" t="s">
        <v>13</v>
      </c>
      <c r="C16" s="12">
        <v>863</v>
      </c>
      <c r="D16" s="12" t="s">
        <v>87</v>
      </c>
      <c r="E16" s="12" t="s">
        <v>18</v>
      </c>
      <c r="F16" s="12">
        <v>1105</v>
      </c>
    </row>
    <row r="17" spans="1:6" x14ac:dyDescent="0.2">
      <c r="A17" s="12" t="s">
        <v>75</v>
      </c>
      <c r="B17" s="12" t="s">
        <v>13</v>
      </c>
      <c r="C17" s="12">
        <v>795</v>
      </c>
      <c r="D17" s="12" t="s">
        <v>103</v>
      </c>
      <c r="E17" s="12" t="s">
        <v>18</v>
      </c>
      <c r="F17" s="12">
        <v>998</v>
      </c>
    </row>
    <row r="18" spans="1:6" x14ac:dyDescent="0.2">
      <c r="A18" s="12" t="s">
        <v>79</v>
      </c>
      <c r="B18" s="12" t="s">
        <v>13</v>
      </c>
      <c r="C18" s="12">
        <v>674</v>
      </c>
      <c r="D18" s="12" t="s">
        <v>95</v>
      </c>
      <c r="E18" s="12" t="s">
        <v>18</v>
      </c>
      <c r="F18" s="12">
        <v>949</v>
      </c>
    </row>
    <row r="19" spans="1:6" x14ac:dyDescent="0.2">
      <c r="A19" s="12"/>
      <c r="B19" s="12"/>
      <c r="C19" s="13">
        <f>SUM(C16:C18)</f>
        <v>2332</v>
      </c>
      <c r="D19" s="12"/>
      <c r="E19" s="12"/>
      <c r="F19" s="13">
        <f>SUM(F16:F18)</f>
        <v>3052</v>
      </c>
    </row>
    <row r="20" spans="1:6" x14ac:dyDescent="0.2">
      <c r="A20" s="25"/>
      <c r="B20" s="25"/>
      <c r="C20" s="27"/>
      <c r="D20" s="25"/>
      <c r="E20" s="25"/>
      <c r="F20" s="27"/>
    </row>
    <row r="21" spans="1:6" ht="16" x14ac:dyDescent="0.2">
      <c r="A21" s="5" t="s">
        <v>168</v>
      </c>
      <c r="B21" s="12"/>
      <c r="C21" s="12"/>
      <c r="D21" s="12"/>
      <c r="E21" s="12"/>
      <c r="F21" s="19"/>
    </row>
    <row r="22" spans="1:6" x14ac:dyDescent="0.2">
      <c r="A22" s="12"/>
      <c r="B22" s="12" t="s">
        <v>13</v>
      </c>
      <c r="C22" s="13">
        <f>C13+C19</f>
        <v>8920</v>
      </c>
      <c r="D22" s="12"/>
      <c r="E22" s="12" t="s">
        <v>18</v>
      </c>
      <c r="F22" s="13">
        <f>F13+F19</f>
        <v>9020</v>
      </c>
    </row>
    <row r="23" spans="1:6" x14ac:dyDescent="0.2">
      <c r="A23" s="21"/>
      <c r="B23" s="21"/>
      <c r="C23" s="21"/>
      <c r="D23" s="21"/>
      <c r="E23" s="21"/>
      <c r="F23" s="27"/>
    </row>
    <row r="24" spans="1:6" ht="16" x14ac:dyDescent="0.2">
      <c r="A24" s="5" t="s">
        <v>146</v>
      </c>
      <c r="B24" s="19"/>
      <c r="C24" s="19"/>
      <c r="D24" s="19"/>
      <c r="E24" s="19"/>
      <c r="F24" s="19"/>
    </row>
    <row r="25" spans="1:6" x14ac:dyDescent="0.2">
      <c r="A25" s="12" t="s">
        <v>25</v>
      </c>
      <c r="B25" s="12" t="s">
        <v>13</v>
      </c>
      <c r="C25" s="12">
        <v>1330</v>
      </c>
      <c r="D25" s="12" t="s">
        <v>32</v>
      </c>
      <c r="E25" s="12" t="s">
        <v>18</v>
      </c>
      <c r="F25" s="12">
        <v>1367</v>
      </c>
    </row>
    <row r="26" spans="1:6" x14ac:dyDescent="0.2">
      <c r="A26" s="12" t="s">
        <v>34</v>
      </c>
      <c r="B26" s="12" t="s">
        <v>13</v>
      </c>
      <c r="C26" s="12">
        <v>1144</v>
      </c>
      <c r="D26" s="12" t="s">
        <v>68</v>
      </c>
      <c r="E26" s="12" t="s">
        <v>18</v>
      </c>
      <c r="F26" s="12">
        <v>1346</v>
      </c>
    </row>
    <row r="27" spans="1:6" x14ac:dyDescent="0.2">
      <c r="A27" s="12"/>
      <c r="B27" s="12"/>
      <c r="C27" s="13">
        <f>SUM(C25:C26)</f>
        <v>2474</v>
      </c>
      <c r="D27" s="12"/>
      <c r="E27" s="12"/>
      <c r="F27" s="13">
        <f>SUM(F25:F26)</f>
        <v>2713</v>
      </c>
    </row>
    <row r="28" spans="1:6" x14ac:dyDescent="0.2">
      <c r="A28" s="25"/>
      <c r="B28" s="25"/>
      <c r="C28" s="27"/>
      <c r="D28" s="25"/>
      <c r="E28" s="25"/>
      <c r="F28" s="27"/>
    </row>
    <row r="29" spans="1:6" ht="16" x14ac:dyDescent="0.2">
      <c r="A29" s="5" t="s">
        <v>147</v>
      </c>
      <c r="B29" s="12"/>
      <c r="C29" s="12"/>
      <c r="D29" s="12"/>
      <c r="E29" s="12"/>
      <c r="F29" s="19"/>
    </row>
    <row r="30" spans="1:6" x14ac:dyDescent="0.2">
      <c r="A30" s="12" t="s">
        <v>89</v>
      </c>
      <c r="B30" s="12" t="s">
        <v>13</v>
      </c>
      <c r="C30" s="12">
        <v>1387</v>
      </c>
      <c r="D30" s="12" t="s">
        <v>91</v>
      </c>
      <c r="E30" s="12" t="s">
        <v>18</v>
      </c>
      <c r="F30" s="12">
        <v>1290</v>
      </c>
    </row>
    <row r="31" spans="1:6" x14ac:dyDescent="0.2">
      <c r="A31" s="12" t="s">
        <v>84</v>
      </c>
      <c r="B31" s="12" t="s">
        <v>13</v>
      </c>
      <c r="C31" s="12">
        <v>1019</v>
      </c>
      <c r="D31" s="12" t="s">
        <v>99</v>
      </c>
      <c r="E31" s="12" t="s">
        <v>18</v>
      </c>
      <c r="F31" s="19">
        <v>1242</v>
      </c>
    </row>
    <row r="32" spans="1:6" x14ac:dyDescent="0.2">
      <c r="A32" s="12"/>
      <c r="B32" s="12"/>
      <c r="C32" s="13">
        <f>SUM(C30:C31)</f>
        <v>2406</v>
      </c>
      <c r="D32" s="12"/>
      <c r="E32" s="12"/>
      <c r="F32" s="6">
        <f>SUM(F30:F31)</f>
        <v>2532</v>
      </c>
    </row>
    <row r="33" spans="1:6" x14ac:dyDescent="0.2">
      <c r="A33" s="25"/>
      <c r="B33" s="25"/>
      <c r="C33" s="27"/>
      <c r="D33" s="25"/>
      <c r="E33" s="25"/>
      <c r="F33" s="28"/>
    </row>
    <row r="34" spans="1:6" ht="16" x14ac:dyDescent="0.2">
      <c r="A34" s="5" t="s">
        <v>169</v>
      </c>
      <c r="B34" s="12"/>
      <c r="C34" s="13"/>
      <c r="D34" s="12"/>
      <c r="E34" s="12"/>
      <c r="F34" s="19"/>
    </row>
    <row r="35" spans="1:6" x14ac:dyDescent="0.2">
      <c r="A35" s="12"/>
      <c r="B35" s="12" t="s">
        <v>13</v>
      </c>
      <c r="C35" s="13">
        <f>C27+C32</f>
        <v>4880</v>
      </c>
      <c r="D35" s="12"/>
      <c r="E35" s="12" t="s">
        <v>18</v>
      </c>
      <c r="F35" s="13">
        <f>F27+F32</f>
        <v>5245</v>
      </c>
    </row>
    <row r="36" spans="1:6" x14ac:dyDescent="0.2">
      <c r="A36" s="25"/>
      <c r="B36" s="25"/>
      <c r="C36" s="27"/>
      <c r="D36" s="25"/>
      <c r="E36" s="25"/>
      <c r="F36" s="27"/>
    </row>
    <row r="37" spans="1:6" ht="16" x14ac:dyDescent="0.2">
      <c r="A37" s="5" t="s">
        <v>158</v>
      </c>
      <c r="B37" s="12"/>
      <c r="C37" s="12"/>
      <c r="D37" s="12"/>
      <c r="E37" s="12"/>
      <c r="F37" s="19"/>
    </row>
    <row r="38" spans="1:6" x14ac:dyDescent="0.2">
      <c r="A38" s="12" t="s">
        <v>64</v>
      </c>
      <c r="B38" s="12" t="s">
        <v>13</v>
      </c>
      <c r="C38" s="12">
        <v>658</v>
      </c>
      <c r="D38" s="12" t="s">
        <v>62</v>
      </c>
      <c r="E38" s="12" t="s">
        <v>18</v>
      </c>
      <c r="F38" s="12">
        <v>433</v>
      </c>
    </row>
    <row r="39" spans="1:6" x14ac:dyDescent="0.2">
      <c r="A39" s="25"/>
      <c r="B39" s="25"/>
      <c r="C39" s="25"/>
      <c r="D39" s="25"/>
      <c r="E39" s="25"/>
      <c r="F39" s="25"/>
    </row>
    <row r="40" spans="1:6" ht="16" x14ac:dyDescent="0.2">
      <c r="A40" s="5" t="s">
        <v>159</v>
      </c>
      <c r="B40" s="19"/>
      <c r="C40" s="19"/>
      <c r="D40" s="19"/>
      <c r="E40" s="19"/>
      <c r="F40" s="19"/>
    </row>
    <row r="41" spans="1:6" x14ac:dyDescent="0.2">
      <c r="A41" s="13" t="s">
        <v>12</v>
      </c>
      <c r="B41" s="13" t="s">
        <v>13</v>
      </c>
      <c r="C41" s="12">
        <v>1135</v>
      </c>
      <c r="D41" s="12" t="s">
        <v>57</v>
      </c>
      <c r="E41" s="12" t="s">
        <v>18</v>
      </c>
      <c r="F41" s="12">
        <v>859</v>
      </c>
    </row>
    <row r="42" spans="1:6" x14ac:dyDescent="0.2">
      <c r="A42" s="27"/>
      <c r="B42" s="27"/>
      <c r="C42" s="25"/>
      <c r="D42" s="25"/>
      <c r="E42" s="25"/>
      <c r="F42" s="25"/>
    </row>
    <row r="43" spans="1:6" ht="16" x14ac:dyDescent="0.2">
      <c r="A43" s="5" t="s">
        <v>167</v>
      </c>
      <c r="B43" s="12"/>
      <c r="C43" s="12"/>
      <c r="D43" s="12"/>
      <c r="E43" s="12"/>
      <c r="F43" s="19"/>
    </row>
    <row r="44" spans="1:6" x14ac:dyDescent="0.2">
      <c r="A44" s="14" t="s">
        <v>126</v>
      </c>
      <c r="B44" s="12" t="s">
        <v>13</v>
      </c>
      <c r="C44" s="12">
        <v>1122</v>
      </c>
      <c r="D44" s="12" t="s">
        <v>112</v>
      </c>
      <c r="E44" s="14" t="s">
        <v>18</v>
      </c>
      <c r="F44" s="12">
        <v>544</v>
      </c>
    </row>
    <row r="45" spans="1:6" x14ac:dyDescent="0.2">
      <c r="A45" s="29"/>
      <c r="B45" s="25"/>
      <c r="C45" s="25"/>
      <c r="D45" s="25"/>
      <c r="E45" s="29"/>
      <c r="F45" s="25"/>
    </row>
    <row r="46" spans="1:6" ht="16" x14ac:dyDescent="0.2">
      <c r="A46" s="5" t="s">
        <v>166</v>
      </c>
      <c r="B46" s="22"/>
      <c r="C46" s="19"/>
      <c r="D46" s="19"/>
      <c r="E46" s="19"/>
      <c r="F46" s="19"/>
    </row>
    <row r="47" spans="1:6" x14ac:dyDescent="0.2">
      <c r="A47" s="12" t="s">
        <v>105</v>
      </c>
      <c r="B47" s="12" t="s">
        <v>13</v>
      </c>
      <c r="C47" s="12">
        <v>1110</v>
      </c>
      <c r="D47" s="12" t="s">
        <v>119</v>
      </c>
      <c r="E47" s="14" t="s">
        <v>18</v>
      </c>
      <c r="F47" s="12">
        <v>1271</v>
      </c>
    </row>
    <row r="48" spans="1:6" x14ac:dyDescent="0.2">
      <c r="A48" s="14" t="s">
        <v>136</v>
      </c>
      <c r="B48" s="12" t="s">
        <v>13</v>
      </c>
      <c r="C48" s="12">
        <v>1075</v>
      </c>
      <c r="D48" s="14" t="s">
        <v>128</v>
      </c>
      <c r="E48" s="14" t="s">
        <v>18</v>
      </c>
      <c r="F48" s="12">
        <v>1256</v>
      </c>
    </row>
    <row r="49" spans="1:6" ht="16" x14ac:dyDescent="0.2">
      <c r="A49" s="23"/>
      <c r="B49" s="23"/>
      <c r="C49" s="30">
        <f>SUM(C47:C48)</f>
        <v>2185</v>
      </c>
      <c r="D49" s="30"/>
      <c r="E49" s="31"/>
      <c r="F49" s="13">
        <f>SUM(F47:F48)</f>
        <v>2527</v>
      </c>
    </row>
    <row r="50" spans="1:6" ht="16" x14ac:dyDescent="0.2">
      <c r="A50" s="27"/>
      <c r="B50" s="24"/>
      <c r="C50" s="21"/>
      <c r="D50" s="21"/>
      <c r="E50" s="21"/>
      <c r="F50" s="21"/>
    </row>
    <row r="51" spans="1:6" x14ac:dyDescent="0.2">
      <c r="A51" s="1"/>
      <c r="B51" s="1"/>
      <c r="C51" s="1"/>
      <c r="D51" s="1"/>
      <c r="E51" s="1"/>
      <c r="F51" s="1"/>
    </row>
    <row r="52" spans="1:6" ht="16" x14ac:dyDescent="0.2">
      <c r="A52" s="18" t="s">
        <v>160</v>
      </c>
      <c r="B52" s="12" t="s">
        <v>13</v>
      </c>
      <c r="C52" s="12">
        <f>C22+C35+C38+C41+C44+C49</f>
        <v>18900</v>
      </c>
      <c r="D52" s="12"/>
      <c r="E52" s="12" t="s">
        <v>18</v>
      </c>
      <c r="F52" s="12">
        <f>F22+F35+F38+F41+F44+F49</f>
        <v>18628</v>
      </c>
    </row>
    <row r="53" spans="1:6" x14ac:dyDescent="0.2">
      <c r="A53" s="25"/>
      <c r="B53" s="25"/>
      <c r="C53" s="25"/>
      <c r="D53" s="25"/>
      <c r="E53" s="25"/>
      <c r="F53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 IVY KEATING SCORES</vt:lpstr>
      <vt:lpstr>Individual Results</vt:lpstr>
      <vt:lpstr>Team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bull</dc:creator>
  <cp:lastModifiedBy>Microsoft Office User</cp:lastModifiedBy>
  <dcterms:created xsi:type="dcterms:W3CDTF">2019-05-20T12:24:15Z</dcterms:created>
  <dcterms:modified xsi:type="dcterms:W3CDTF">2019-06-07T16:31:37Z</dcterms:modified>
</cp:coreProperties>
</file>